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C:\Users\11552\Downloads\2022海外派遣選考会 掲載文書\2022海外派遣選考会 掲載文書\"/>
    </mc:Choice>
  </mc:AlternateContent>
  <xr:revisionPtr revIDLastSave="0" documentId="13_ncr:1_{BCE3BA2A-92E1-4D69-BB4C-B0B95F7C7BF1}" xr6:coauthVersionLast="47" xr6:coauthVersionMax="47" xr10:uidLastSave="{00000000-0000-0000-0000-000000000000}"/>
  <bookViews>
    <workbookView xWindow="945" yWindow="345" windowWidth="17560" windowHeight="9580" xr2:uid="{00000000-000D-0000-FFFF-FFFF00000000}"/>
  </bookViews>
  <sheets>
    <sheet name="（記入例・シニア）" sheetId="4" r:id="rId1"/>
    <sheet name="参加料集計表（シニア）" sheetId="2" r:id="rId2"/>
    <sheet name="（記入例・ジュニア） " sheetId="5" r:id="rId3"/>
    <sheet name="参加料集計表（ジュニア）  " sheetId="8" r:id="rId4"/>
  </sheets>
  <definedNames>
    <definedName name="_xlnm.Print_Area" localSheetId="0">'（記入例・シニア）'!$A$1:$U$38</definedName>
    <definedName name="_xlnm.Print_Area" localSheetId="2">'（記入例・ジュニア） '!$A$1:$U$44</definedName>
    <definedName name="_xlnm.Print_Area" localSheetId="1">'参加料集計表（シニア）'!$A$1:$U$40</definedName>
    <definedName name="_xlnm.Print_Area" localSheetId="3">'参加料集計表（ジュニア）  '!$A$1:$U$47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9" i="8" l="1"/>
  <c r="R24" i="8"/>
  <c r="R19" i="8"/>
  <c r="R26" i="2"/>
  <c r="R20" i="2"/>
  <c r="R23" i="2" l="1"/>
  <c r="K34" i="8"/>
  <c r="M32" i="8"/>
  <c r="K32" i="8"/>
  <c r="R31" i="8"/>
  <c r="R30" i="8"/>
  <c r="R28" i="8"/>
  <c r="R27" i="8"/>
  <c r="R26" i="8"/>
  <c r="R25" i="8"/>
  <c r="R23" i="8"/>
  <c r="R22" i="8"/>
  <c r="R21" i="8"/>
  <c r="R20" i="8"/>
  <c r="O32" i="8" l="1"/>
  <c r="K35" i="8" s="1"/>
  <c r="R26" i="5" l="1"/>
  <c r="R21" i="5"/>
  <c r="R23" i="5"/>
  <c r="R22" i="5"/>
  <c r="R28" i="5"/>
  <c r="R27" i="5"/>
  <c r="R25" i="5"/>
  <c r="R24" i="5"/>
  <c r="R20" i="5"/>
  <c r="R19" i="5"/>
  <c r="M29" i="5"/>
  <c r="K29" i="5"/>
  <c r="K31" i="5" l="1"/>
  <c r="O29" i="5" l="1"/>
  <c r="K32" i="5" s="1"/>
  <c r="M33" i="4" l="1"/>
  <c r="K33" i="4"/>
  <c r="R32" i="4"/>
  <c r="R31" i="4"/>
  <c r="R30" i="4"/>
  <c r="R29" i="4"/>
  <c r="R28" i="4"/>
  <c r="R27" i="4"/>
  <c r="R26" i="4"/>
  <c r="R25" i="4"/>
  <c r="R24" i="4"/>
  <c r="R23" i="4"/>
  <c r="R22" i="4"/>
  <c r="R21" i="4"/>
  <c r="R20" i="4"/>
  <c r="R19" i="4"/>
  <c r="O33" i="4" l="1"/>
  <c r="R31" i="2" l="1"/>
  <c r="R34" i="2" l="1"/>
  <c r="R33" i="2"/>
  <c r="R32" i="2"/>
  <c r="R30" i="2"/>
  <c r="R29" i="2"/>
  <c r="R28" i="2"/>
  <c r="R27" i="2"/>
  <c r="R25" i="2"/>
  <c r="R24" i="2"/>
  <c r="R22" i="2"/>
  <c r="R21" i="2"/>
  <c r="R19" i="2"/>
  <c r="M35" i="2" l="1"/>
  <c r="K35" i="2"/>
  <c r="O35" i="2" l="1"/>
</calcChain>
</file>

<file path=xl/sharedStrings.xml><?xml version="1.0" encoding="utf-8"?>
<sst xmlns="http://schemas.openxmlformats.org/spreadsheetml/2006/main" count="308" uniqueCount="64">
  <si>
    <t>参加料集計表（シニア用）　</t>
    <rPh sb="0" eb="3">
      <t>サンカリョウ</t>
    </rPh>
    <rPh sb="3" eb="6">
      <t>シュウケイヒョウ</t>
    </rPh>
    <rPh sb="10" eb="11">
      <t>ヨウ</t>
    </rPh>
    <phoneticPr fontId="3"/>
  </si>
  <si>
    <t>公益社団法人　日本カヌー連盟　会長　成田　昌憲　殿</t>
    <rPh sb="0" eb="2">
      <t>コウエキ</t>
    </rPh>
    <rPh sb="2" eb="4">
      <t>シャダン</t>
    </rPh>
    <rPh sb="4" eb="6">
      <t>ホウジン</t>
    </rPh>
    <rPh sb="7" eb="9">
      <t>ニホン</t>
    </rPh>
    <rPh sb="12" eb="14">
      <t>レンメイ</t>
    </rPh>
    <rPh sb="15" eb="17">
      <t>カイチョウ</t>
    </rPh>
    <rPh sb="18" eb="20">
      <t>ナリタ</t>
    </rPh>
    <rPh sb="21" eb="22">
      <t>ショウ</t>
    </rPh>
    <rPh sb="22" eb="23">
      <t>ケン</t>
    </rPh>
    <rPh sb="24" eb="25">
      <t>ドノ</t>
    </rPh>
    <phoneticPr fontId="3"/>
  </si>
  <si>
    <t>団体名</t>
    <rPh sb="0" eb="2">
      <t>ダンタイ</t>
    </rPh>
    <rPh sb="2" eb="3">
      <t>メイ</t>
    </rPh>
    <phoneticPr fontId="3"/>
  </si>
  <si>
    <t>（</t>
    <phoneticPr fontId="3"/>
  </si>
  <si>
    <t>）</t>
    <phoneticPr fontId="3"/>
  </si>
  <si>
    <t>都道府県協会名</t>
    <rPh sb="0" eb="4">
      <t>トドウフケン</t>
    </rPh>
    <rPh sb="4" eb="6">
      <t>キョウカイ</t>
    </rPh>
    <rPh sb="6" eb="7">
      <t>メイ</t>
    </rPh>
    <phoneticPr fontId="3"/>
  </si>
  <si>
    <t>　　　　</t>
  </si>
  <si>
    <t>カヌー協会</t>
    <rPh sb="3" eb="5">
      <t>キョウカイ</t>
    </rPh>
    <phoneticPr fontId="3"/>
  </si>
  <si>
    <t>申し込み責任者</t>
    <rPh sb="0" eb="1">
      <t>モウ</t>
    </rPh>
    <rPh sb="2" eb="3">
      <t>コ</t>
    </rPh>
    <rPh sb="4" eb="7">
      <t>セキニンシャ</t>
    </rPh>
    <phoneticPr fontId="3"/>
  </si>
  <si>
    <t>氏名</t>
    <rPh sb="0" eb="2">
      <t>シメイ</t>
    </rPh>
    <phoneticPr fontId="3"/>
  </si>
  <si>
    <t>住所</t>
    <rPh sb="0" eb="2">
      <t>ジュウショ</t>
    </rPh>
    <phoneticPr fontId="3"/>
  </si>
  <si>
    <t>〒</t>
    <phoneticPr fontId="3"/>
  </si>
  <si>
    <t>ー</t>
    <phoneticPr fontId="3"/>
  </si>
  <si>
    <t>都道府県</t>
    <rPh sb="0" eb="4">
      <t>トドウフケン</t>
    </rPh>
    <phoneticPr fontId="3"/>
  </si>
  <si>
    <t>市町村</t>
    <rPh sb="0" eb="3">
      <t>シチョウソン</t>
    </rPh>
    <phoneticPr fontId="3"/>
  </si>
  <si>
    <t>丁・番地・建物名</t>
    <rPh sb="0" eb="1">
      <t>チョウ</t>
    </rPh>
    <rPh sb="2" eb="4">
      <t>バンチ</t>
    </rPh>
    <rPh sb="5" eb="7">
      <t>タテモノ</t>
    </rPh>
    <rPh sb="7" eb="8">
      <t>メイ</t>
    </rPh>
    <phoneticPr fontId="3"/>
  </si>
  <si>
    <t>連絡先Tel</t>
    <rPh sb="0" eb="2">
      <t>レンラク</t>
    </rPh>
    <rPh sb="2" eb="3">
      <t>サキ</t>
    </rPh>
    <phoneticPr fontId="3"/>
  </si>
  <si>
    <t>種　　　　目</t>
    <rPh sb="0" eb="1">
      <t>シュ</t>
    </rPh>
    <rPh sb="5" eb="6">
      <t>メ</t>
    </rPh>
    <phoneticPr fontId="3"/>
  </si>
  <si>
    <t>単　　価</t>
    <rPh sb="0" eb="1">
      <t>タン</t>
    </rPh>
    <rPh sb="3" eb="4">
      <t>アタイ</t>
    </rPh>
    <phoneticPr fontId="3"/>
  </si>
  <si>
    <t>小　　計</t>
    <rPh sb="0" eb="1">
      <t>ショウ</t>
    </rPh>
    <rPh sb="3" eb="4">
      <t>ケイ</t>
    </rPh>
    <phoneticPr fontId="3"/>
  </si>
  <si>
    <t>シニア男子</t>
    <rPh sb="3" eb="5">
      <t>ダンシ</t>
    </rPh>
    <phoneticPr fontId="3"/>
  </si>
  <si>
    <t>カヤックシングル　1000ｍ</t>
    <phoneticPr fontId="3"/>
  </si>
  <si>
    <t>カヤックシングル　500ｍ</t>
    <phoneticPr fontId="3"/>
  </si>
  <si>
    <t>カヤックシングル　200ｍ</t>
    <phoneticPr fontId="3"/>
  </si>
  <si>
    <t>カヤックフォア　500ｍ</t>
    <phoneticPr fontId="3"/>
  </si>
  <si>
    <t>カナディアンシングル　1000ｍ</t>
    <phoneticPr fontId="3"/>
  </si>
  <si>
    <t>カナディアンシングル　200ｍ</t>
    <phoneticPr fontId="3"/>
  </si>
  <si>
    <t>シニア女子</t>
    <rPh sb="3" eb="5">
      <t>ジョシ</t>
    </rPh>
    <phoneticPr fontId="3"/>
  </si>
  <si>
    <t>カヤックペア　500ｍ</t>
    <phoneticPr fontId="3"/>
  </si>
  <si>
    <t>カナディアンシングル　500ｍ</t>
    <phoneticPr fontId="3"/>
  </si>
  <si>
    <t>カナディアンペア　500ｍ</t>
    <phoneticPr fontId="3"/>
  </si>
  <si>
    <t>ジュニア女子</t>
    <rPh sb="4" eb="6">
      <t>ジョシ</t>
    </rPh>
    <phoneticPr fontId="3"/>
  </si>
  <si>
    <t>ジュニア男子</t>
    <rPh sb="4" eb="6">
      <t>ダンシ</t>
    </rPh>
    <phoneticPr fontId="3"/>
  </si>
  <si>
    <t>参加料集計表（ジュニア用）　</t>
    <rPh sb="0" eb="3">
      <t>サンカリョウ</t>
    </rPh>
    <rPh sb="3" eb="6">
      <t>シュウケイヒョウ</t>
    </rPh>
    <rPh sb="11" eb="12">
      <t>ヨウ</t>
    </rPh>
    <phoneticPr fontId="3"/>
  </si>
  <si>
    <t>※日本カヌー連盟　要郵送書類　　 (併せてメール送信）</t>
  </si>
  <si>
    <t>※日本カヌー連盟　要郵送書類　（併せてメール送信）</t>
    <rPh sb="16" eb="17">
      <t>アワ</t>
    </rPh>
    <rPh sb="22" eb="24">
      <t>ソウシン</t>
    </rPh>
    <phoneticPr fontId="3"/>
  </si>
  <si>
    <t>※日本カヌー連盟　要郵送書類　　（併せてメール送信）</t>
  </si>
  <si>
    <t>参加料　合計</t>
    <rPh sb="0" eb="2">
      <t>サンカ</t>
    </rPh>
    <rPh sb="2" eb="3">
      <t>リョウ</t>
    </rPh>
    <rPh sb="4" eb="6">
      <t>ゴウケイ</t>
    </rPh>
    <phoneticPr fontId="3"/>
  </si>
  <si>
    <t>)</t>
    <phoneticPr fontId="3"/>
  </si>
  <si>
    <t>(選手数）</t>
    <rPh sb="1" eb="4">
      <t>センシュスウ</t>
    </rPh>
    <phoneticPr fontId="3"/>
  </si>
  <si>
    <t>（選手数）</t>
    <rPh sb="1" eb="4">
      <t>センシュスウ</t>
    </rPh>
    <phoneticPr fontId="3"/>
  </si>
  <si>
    <t>ｴﾝﾄﾘｰ数・組数</t>
    <rPh sb="5" eb="6">
      <t>スウ</t>
    </rPh>
    <rPh sb="7" eb="9">
      <t>クミスウ</t>
    </rPh>
    <phoneticPr fontId="3"/>
  </si>
  <si>
    <t>ｴﾝﾄﾘｰ数･組数</t>
    <rPh sb="5" eb="6">
      <t>スウ</t>
    </rPh>
    <rPh sb="7" eb="8">
      <t>クミ</t>
    </rPh>
    <rPh sb="8" eb="9">
      <t>スウ</t>
    </rPh>
    <phoneticPr fontId="3"/>
  </si>
  <si>
    <t>）</t>
    <phoneticPr fontId="3"/>
  </si>
  <si>
    <t>5,000円/1名</t>
    <rPh sb="8" eb="9">
      <t>メイ</t>
    </rPh>
    <phoneticPr fontId="3"/>
  </si>
  <si>
    <t>10,000円/1組</t>
    <rPh sb="6" eb="7">
      <t>エン</t>
    </rPh>
    <rPh sb="9" eb="10">
      <t>クミ</t>
    </rPh>
    <phoneticPr fontId="3"/>
  </si>
  <si>
    <t>15,000円/1組</t>
    <rPh sb="6" eb="7">
      <t>エン</t>
    </rPh>
    <rPh sb="9" eb="10">
      <t>クミ</t>
    </rPh>
    <phoneticPr fontId="3"/>
  </si>
  <si>
    <t>5,000円/1名</t>
    <rPh sb="5" eb="6">
      <t>エン</t>
    </rPh>
    <rPh sb="8" eb="9">
      <t>ナ</t>
    </rPh>
    <phoneticPr fontId="3"/>
  </si>
  <si>
    <t>10,000円/1組</t>
    <rPh sb="9" eb="10">
      <t>クミ</t>
    </rPh>
    <phoneticPr fontId="3"/>
  </si>
  <si>
    <t>5,000円/1名</t>
    <rPh sb="5" eb="6">
      <t>エン</t>
    </rPh>
    <rPh sb="8" eb="9">
      <t>メイ</t>
    </rPh>
    <phoneticPr fontId="3"/>
  </si>
  <si>
    <t>ライフジャケット点検数（参加選手数）</t>
    <rPh sb="8" eb="10">
      <t>テンケン</t>
    </rPh>
    <rPh sb="10" eb="11">
      <t>スウ</t>
    </rPh>
    <rPh sb="12" eb="14">
      <t>サンカ</t>
    </rPh>
    <rPh sb="14" eb="16">
      <t>センシュ</t>
    </rPh>
    <rPh sb="16" eb="17">
      <t>スウ</t>
    </rPh>
    <phoneticPr fontId="3"/>
  </si>
  <si>
    <t>ライフジャケット点検料　合計</t>
    <rPh sb="8" eb="10">
      <t>テンケン</t>
    </rPh>
    <rPh sb="10" eb="11">
      <t>リョウ</t>
    </rPh>
    <rPh sb="12" eb="14">
      <t>ゴウケイ</t>
    </rPh>
    <phoneticPr fontId="3"/>
  </si>
  <si>
    <t>参加者数×200円</t>
    <rPh sb="0" eb="3">
      <t>サンカシャ</t>
    </rPh>
    <rPh sb="3" eb="4">
      <t>スウ</t>
    </rPh>
    <rPh sb="8" eb="9">
      <t>エン</t>
    </rPh>
    <phoneticPr fontId="3"/>
  </si>
  <si>
    <t>振り込み総合計</t>
    <rPh sb="0" eb="1">
      <t>フ</t>
    </rPh>
    <rPh sb="2" eb="3">
      <t>コ</t>
    </rPh>
    <rPh sb="4" eb="5">
      <t>ソウ</t>
    </rPh>
    <rPh sb="5" eb="7">
      <t>ゴウケイ</t>
    </rPh>
    <phoneticPr fontId="3"/>
  </si>
  <si>
    <t>=①＋②</t>
    <phoneticPr fontId="3"/>
  </si>
  <si>
    <t>　</t>
    <phoneticPr fontId="3"/>
  </si>
  <si>
    <t>連絡先mail</t>
    <rPh sb="0" eb="2">
      <t>レンラク</t>
    </rPh>
    <rPh sb="2" eb="3">
      <t>サキ</t>
    </rPh>
    <phoneticPr fontId="3"/>
  </si>
  <si>
    <t>(</t>
    <phoneticPr fontId="3"/>
  </si>
  <si>
    <t>2022 カヌースプリント海外派遣選手選考会
2022 カヌースプリントジュニア海外派遣選手選考会
(兼) 第32回府中湖カヌーレガッタ　　　</t>
    <rPh sb="19" eb="22">
      <t>センコウカイ</t>
    </rPh>
    <rPh sb="40" eb="46">
      <t>カイガイハケンセンシュ</t>
    </rPh>
    <rPh sb="46" eb="49">
      <t>センコウカイ</t>
    </rPh>
    <phoneticPr fontId="3"/>
  </si>
  <si>
    <t>上記の参加料を振り込みますのでよろしくお願いします。</t>
    <rPh sb="0" eb="2">
      <t>ジョウキ</t>
    </rPh>
    <rPh sb="3" eb="6">
      <t>サンカリョウ</t>
    </rPh>
    <rPh sb="7" eb="8">
      <t>フ</t>
    </rPh>
    <rPh sb="9" eb="10">
      <t>コ</t>
    </rPh>
    <rPh sb="20" eb="21">
      <t>ネガ</t>
    </rPh>
    <phoneticPr fontId="3"/>
  </si>
  <si>
    <t>振込指定期間【３月２日（水）～７日（月）】（振込完了後、振込書控えをメールまたはFAX送信）</t>
    <rPh sb="0" eb="2">
      <t>フリコミ</t>
    </rPh>
    <phoneticPr fontId="3"/>
  </si>
  <si>
    <t>上記の参加料と点検料を振り込みますのでよろしくお願いします。</t>
    <rPh sb="0" eb="2">
      <t>ジョウキ</t>
    </rPh>
    <rPh sb="3" eb="6">
      <t>サンカリョウ</t>
    </rPh>
    <rPh sb="7" eb="9">
      <t>テンケン</t>
    </rPh>
    <rPh sb="9" eb="10">
      <t>リョウ</t>
    </rPh>
    <rPh sb="11" eb="12">
      <t>フ</t>
    </rPh>
    <rPh sb="13" eb="14">
      <t>コ</t>
    </rPh>
    <rPh sb="24" eb="25">
      <t>ネガ</t>
    </rPh>
    <phoneticPr fontId="3"/>
  </si>
  <si>
    <t>下記の通り、上記大会の参加料と点検料を振り込みますのでよろしくお願いします。</t>
    <rPh sb="0" eb="2">
      <t>カキ</t>
    </rPh>
    <rPh sb="3" eb="4">
      <t>トオ</t>
    </rPh>
    <rPh sb="6" eb="8">
      <t>ジョウキ</t>
    </rPh>
    <rPh sb="8" eb="10">
      <t>タイカイ</t>
    </rPh>
    <rPh sb="11" eb="14">
      <t>サンカリョウ</t>
    </rPh>
    <rPh sb="15" eb="18">
      <t>テンケンリョウ</t>
    </rPh>
    <rPh sb="19" eb="20">
      <t>フ</t>
    </rPh>
    <rPh sb="21" eb="22">
      <t>コ</t>
    </rPh>
    <rPh sb="32" eb="33">
      <t>ネガ</t>
    </rPh>
    <phoneticPr fontId="3"/>
  </si>
  <si>
    <t>下記の通り、上記大会の参加料を振り込みますのでよろしくお願いします。</t>
    <rPh sb="0" eb="2">
      <t>カキ</t>
    </rPh>
    <rPh sb="3" eb="4">
      <t>トオ</t>
    </rPh>
    <rPh sb="6" eb="8">
      <t>ジョウキ</t>
    </rPh>
    <rPh sb="8" eb="10">
      <t>タイカイ</t>
    </rPh>
    <rPh sb="11" eb="14">
      <t>サンカリョウ</t>
    </rPh>
    <rPh sb="15" eb="16">
      <t>フ</t>
    </rPh>
    <rPh sb="17" eb="18">
      <t>コ</t>
    </rPh>
    <rPh sb="28" eb="29">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</si>
</sst>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411]#,##0_);[Red]\([$¥-411]#,##0\)"/>
    <numFmt numFmtId="177" formatCode="000"/>
    <numFmt numFmtId="178" formatCode="0000"/>
  </numFmts>
  <fonts count="14" x14ac:knownFonts="1">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sz val="14"/>
      <color theme="1"/>
      <name val="游ゴシック"/>
      <family val="2"/>
      <charset val="128"/>
      <scheme val="minor"/>
    </font>
    <font>
      <sz val="11"/>
      <color theme="1"/>
      <name val="游ゴシック"/>
      <family val="3"/>
      <charset val="128"/>
      <scheme val="minor"/>
    </font>
    <font>
      <sz val="12"/>
      <color theme="1"/>
      <name val="游ゴシック"/>
      <family val="3"/>
      <charset val="128"/>
      <scheme val="minor"/>
    </font>
    <font>
      <b/>
      <sz val="16"/>
      <color theme="1"/>
      <name val="游ゴシック"/>
      <family val="3"/>
      <charset val="128"/>
      <scheme val="minor"/>
    </font>
    <font>
      <sz val="16"/>
      <color theme="1"/>
      <name val="游ゴシック"/>
      <family val="2"/>
      <charset val="128"/>
      <scheme val="minor"/>
    </font>
    <font>
      <sz val="18"/>
      <color theme="1"/>
      <name val="游ゴシック"/>
      <family val="2"/>
      <charset val="128"/>
      <scheme val="minor"/>
    </font>
    <font>
      <sz val="12"/>
      <color theme="1"/>
      <name val="游ゴシック"/>
      <family val="2"/>
      <charset val="128"/>
      <scheme val="minor"/>
    </font>
    <font>
      <u/>
      <sz val="9"/>
      <color theme="1"/>
      <name val="游ゴシック"/>
      <family val="2"/>
      <charset val="128"/>
      <scheme val="minor"/>
    </font>
  </fonts>
  <fills count="6">
    <fill>
      <patternFill patternType="none"/>
    </fill>
    <fill>
      <patternFill patternType="gray125"/>
    </fill>
    <fill>
      <patternFill patternType="solid">
        <fgColor rgb="FFCCFFFF"/>
        <bgColor indexed="64"/>
      </patternFill>
    </fill>
    <fill>
      <patternFill patternType="solid">
        <fgColor theme="8" tint="0.79998168889431442"/>
        <bgColor indexed="64"/>
      </patternFill>
    </fill>
    <fill>
      <patternFill patternType="solid">
        <fgColor rgb="FFFFFF00"/>
        <bgColor indexed="64"/>
      </patternFill>
    </fill>
    <fill>
      <patternFill patternType="solid">
        <fgColor theme="7" tint="0.79998168889431442"/>
        <bgColor indexed="64"/>
      </patternFill>
    </fill>
  </fills>
  <borders count="7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dotted">
        <color indexed="64"/>
      </left>
      <right/>
      <top style="hair">
        <color indexed="64"/>
      </top>
      <bottom style="double">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double">
        <color indexed="64"/>
      </bottom>
      <diagonal/>
    </border>
    <border>
      <left/>
      <right style="dotted">
        <color indexed="64"/>
      </right>
      <top style="hair">
        <color indexed="64"/>
      </top>
      <bottom style="thin">
        <color indexed="64"/>
      </bottom>
      <diagonal/>
    </border>
    <border>
      <left style="dotted">
        <color indexed="64"/>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dotted">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dotted">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top style="hair">
        <color indexed="64"/>
      </top>
      <bottom style="thin">
        <color indexed="64"/>
      </bottom>
      <diagonal/>
    </border>
    <border>
      <left/>
      <right style="dotted">
        <color indexed="64"/>
      </right>
      <top style="double">
        <color indexed="64"/>
      </top>
      <bottom style="hair">
        <color indexed="64"/>
      </bottom>
      <diagonal/>
    </border>
    <border>
      <left/>
      <right style="dotted">
        <color indexed="64"/>
      </right>
      <top style="hair">
        <color indexed="64"/>
      </top>
      <bottom/>
      <diagonal/>
    </border>
    <border>
      <left/>
      <right style="dotted">
        <color indexed="64"/>
      </right>
      <top style="double">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double">
        <color indexed="64"/>
      </bottom>
      <diagonal/>
    </border>
    <border>
      <left style="dotted">
        <color indexed="64"/>
      </left>
      <right/>
      <top/>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tted">
        <color indexed="64"/>
      </left>
      <right/>
      <top/>
      <bottom style="hair">
        <color indexed="64"/>
      </bottom>
      <diagonal/>
    </border>
    <border>
      <left/>
      <right/>
      <top/>
      <bottom style="double">
        <color indexed="64"/>
      </bottom>
      <diagonal/>
    </border>
    <border>
      <left style="thin">
        <color indexed="64"/>
      </left>
      <right style="thin">
        <color indexed="64"/>
      </right>
      <top style="thick">
        <color indexed="64"/>
      </top>
      <bottom style="thin">
        <color indexed="64"/>
      </bottom>
      <diagonal/>
    </border>
    <border>
      <left style="dotted">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dotted">
        <color indexed="64"/>
      </left>
      <right/>
      <top style="thick">
        <color indexed="64"/>
      </top>
      <bottom style="thin">
        <color indexed="64"/>
      </bottom>
      <diagonal/>
    </border>
    <border>
      <left/>
      <right/>
      <top style="double">
        <color indexed="64"/>
      </top>
      <bottom/>
      <diagonal/>
    </border>
    <border>
      <left style="dotted">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236">
    <xf numFmtId="0" fontId="0" fillId="0" borderId="0" xfId="0">
      <alignment vertical="center"/>
    </xf>
    <xf numFmtId="0" fontId="4" fillId="0" borderId="0" xfId="0" applyFont="1" applyAlignment="1">
      <alignment horizontal="right" vertical="center"/>
    </xf>
    <xf numFmtId="0" fontId="6"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8" fillId="0" borderId="1" xfId="0" applyFont="1" applyBorder="1">
      <alignment vertical="center"/>
    </xf>
    <xf numFmtId="0" fontId="0" fillId="0" borderId="0" xfId="0"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0" fillId="0" borderId="1" xfId="0" applyBorder="1" applyAlignment="1">
      <alignment vertical="center"/>
    </xf>
    <xf numFmtId="0" fontId="0" fillId="0" borderId="0" xfId="0" applyBorder="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5" fillId="3" borderId="50" xfId="0" applyFont="1" applyFill="1" applyBorder="1" applyAlignment="1">
      <alignment horizontal="center" vertical="center"/>
    </xf>
    <xf numFmtId="0" fontId="5" fillId="3" borderId="52"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xf numFmtId="0" fontId="5" fillId="3" borderId="49" xfId="0" applyFont="1" applyFill="1" applyBorder="1" applyAlignment="1">
      <alignment vertical="center"/>
    </xf>
    <xf numFmtId="0" fontId="5" fillId="3" borderId="50" xfId="0" applyFont="1" applyFill="1" applyBorder="1" applyAlignment="1">
      <alignment vertical="center"/>
    </xf>
    <xf numFmtId="0" fontId="4" fillId="3" borderId="26" xfId="0" applyFont="1" applyFill="1" applyBorder="1" applyAlignment="1">
      <alignment vertical="center"/>
    </xf>
    <xf numFmtId="0" fontId="4" fillId="3" borderId="27" xfId="0" applyFont="1" applyFill="1" applyBorder="1" applyAlignment="1">
      <alignment vertical="center"/>
    </xf>
    <xf numFmtId="0" fontId="9" fillId="0" borderId="11" xfId="0" applyFont="1" applyBorder="1" applyAlignment="1">
      <alignment vertical="center"/>
    </xf>
    <xf numFmtId="0" fontId="9" fillId="0" borderId="1" xfId="0" applyFont="1" applyBorder="1" applyAlignment="1">
      <alignment vertical="center"/>
    </xf>
    <xf numFmtId="0" fontId="0" fillId="0" borderId="25" xfId="0" applyBorder="1">
      <alignment vertical="center"/>
    </xf>
    <xf numFmtId="0" fontId="0" fillId="0" borderId="19" xfId="0" applyBorder="1">
      <alignment vertical="center"/>
    </xf>
    <xf numFmtId="0" fontId="0" fillId="0" borderId="28" xfId="0" applyBorder="1">
      <alignment vertical="center"/>
    </xf>
    <xf numFmtId="0" fontId="0" fillId="0" borderId="63" xfId="0" applyBorder="1">
      <alignment vertical="center"/>
    </xf>
    <xf numFmtId="0" fontId="0" fillId="0" borderId="22" xfId="0" applyBorder="1">
      <alignment vertical="center"/>
    </xf>
    <xf numFmtId="0" fontId="2" fillId="0" borderId="0" xfId="0" applyFont="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1" xfId="0" applyBorder="1" applyAlignment="1">
      <alignment horizontal="left" vertical="center"/>
    </xf>
    <xf numFmtId="0" fontId="0" fillId="0" borderId="53" xfId="0" applyBorder="1" applyAlignment="1">
      <alignment horizontal="left" vertical="center"/>
    </xf>
    <xf numFmtId="0" fontId="0" fillId="0" borderId="61" xfId="0" applyBorder="1" applyAlignment="1">
      <alignment horizontal="left" vertical="center"/>
    </xf>
    <xf numFmtId="0" fontId="0" fillId="0" borderId="62"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2" fillId="0" borderId="0" xfId="0" applyFont="1" applyAlignment="1">
      <alignment horizontal="left" vertical="center" wrapText="1"/>
    </xf>
    <xf numFmtId="0" fontId="4" fillId="2" borderId="0" xfId="0" applyFont="1" applyFill="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32" xfId="0" applyBorder="1" applyAlignment="1">
      <alignment horizontal="center" vertical="center" shrinkToFit="1"/>
    </xf>
    <xf numFmtId="0" fontId="0" fillId="0" borderId="30" xfId="0" applyBorder="1" applyAlignment="1">
      <alignment horizontal="center" vertical="center" shrinkToFit="1"/>
    </xf>
    <xf numFmtId="0" fontId="0" fillId="0" borderId="29" xfId="0" applyBorder="1" applyAlignment="1">
      <alignment horizontal="center" vertical="center" shrinkToFit="1"/>
    </xf>
    <xf numFmtId="0" fontId="0" fillId="0" borderId="31" xfId="0" applyBorder="1" applyAlignment="1">
      <alignment horizontal="center" vertical="center" shrinkToFit="1"/>
    </xf>
    <xf numFmtId="0" fontId="0" fillId="0" borderId="2" xfId="0" applyBorder="1" applyAlignment="1">
      <alignment horizontal="center" vertical="center"/>
    </xf>
    <xf numFmtId="0" fontId="13" fillId="0" borderId="0" xfId="0" applyFont="1" applyAlignment="1">
      <alignment horizontal="center" vertical="center"/>
    </xf>
    <xf numFmtId="6" fontId="10" fillId="0" borderId="3" xfId="2" applyFont="1" applyBorder="1" applyAlignment="1">
      <alignment horizontal="center" vertical="center"/>
    </xf>
    <xf numFmtId="6" fontId="10" fillId="0" borderId="4" xfId="2" applyFont="1" applyBorder="1" applyAlignment="1">
      <alignment horizontal="center" vertical="center"/>
    </xf>
    <xf numFmtId="6" fontId="10" fillId="0" borderId="5" xfId="2"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8" fillId="0" borderId="3" xfId="0" applyFont="1" applyBorder="1" applyAlignment="1">
      <alignment horizontal="center" vertical="center"/>
    </xf>
    <xf numFmtId="0" fontId="8" fillId="0" borderId="56" xfId="0" applyFont="1" applyBorder="1" applyAlignment="1">
      <alignment horizontal="center" vertical="center"/>
    </xf>
    <xf numFmtId="0" fontId="8" fillId="0" borderId="41" xfId="0" applyFont="1" applyBorder="1" applyAlignment="1">
      <alignment horizontal="center" vertical="center"/>
    </xf>
    <xf numFmtId="0" fontId="8" fillId="0" borderId="5" xfId="0" applyFont="1" applyBorder="1" applyAlignment="1">
      <alignment horizontal="center" vertical="center"/>
    </xf>
    <xf numFmtId="0" fontId="0" fillId="2" borderId="23" xfId="0" applyFill="1" applyBorder="1" applyAlignment="1">
      <alignment horizontal="center" vertical="center"/>
    </xf>
    <xf numFmtId="0" fontId="0" fillId="2" borderId="37" xfId="0" applyFill="1" applyBorder="1" applyAlignment="1">
      <alignment horizontal="center" vertical="center"/>
    </xf>
    <xf numFmtId="0" fontId="0" fillId="0" borderId="33" xfId="0" applyBorder="1" applyAlignment="1">
      <alignment horizontal="center" vertical="center"/>
    </xf>
    <xf numFmtId="0" fontId="0" fillId="0" borderId="25" xfId="0" applyBorder="1" applyAlignment="1">
      <alignment horizontal="center" vertical="center"/>
    </xf>
    <xf numFmtId="176" fontId="0" fillId="0" borderId="23" xfId="0" applyNumberFormat="1" applyBorder="1" applyAlignment="1">
      <alignment horizontal="center" vertical="center"/>
    </xf>
    <xf numFmtId="176" fontId="0" fillId="0" borderId="24" xfId="0" applyNumberFormat="1" applyBorder="1" applyAlignment="1">
      <alignment horizontal="center" vertical="center"/>
    </xf>
    <xf numFmtId="176" fontId="0" fillId="0" borderId="25" xfId="0" applyNumberFormat="1" applyBorder="1" applyAlignment="1">
      <alignment horizontal="center" vertical="center"/>
    </xf>
    <xf numFmtId="176" fontId="0" fillId="0" borderId="23" xfId="1" applyNumberFormat="1" applyFont="1" applyBorder="1" applyAlignment="1">
      <alignment horizontal="center" vertical="center"/>
    </xf>
    <xf numFmtId="176" fontId="0" fillId="0" borderId="24" xfId="1" applyNumberFormat="1" applyFont="1" applyBorder="1" applyAlignment="1">
      <alignment horizontal="center" vertical="center"/>
    </xf>
    <xf numFmtId="176" fontId="0" fillId="0" borderId="25" xfId="1" applyNumberFormat="1" applyFont="1" applyBorder="1" applyAlignment="1">
      <alignment horizontal="center" vertical="center"/>
    </xf>
    <xf numFmtId="0" fontId="0" fillId="2" borderId="17" xfId="0" applyFill="1" applyBorder="1" applyAlignment="1">
      <alignment horizontal="center" vertical="center"/>
    </xf>
    <xf numFmtId="0" fontId="0" fillId="2" borderId="38" xfId="0" applyFill="1" applyBorder="1" applyAlignment="1">
      <alignment horizontal="center" vertical="center"/>
    </xf>
    <xf numFmtId="0" fontId="0" fillId="0" borderId="34" xfId="0" applyBorder="1" applyAlignment="1">
      <alignment horizontal="center" vertical="center"/>
    </xf>
    <xf numFmtId="0" fontId="0" fillId="0" borderId="19" xfId="0" applyBorder="1" applyAlignment="1">
      <alignment horizontal="center" vertical="center"/>
    </xf>
    <xf numFmtId="176" fontId="0" fillId="0" borderId="17"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19" xfId="0" applyNumberFormat="1" applyBorder="1" applyAlignment="1">
      <alignment horizontal="center" vertical="center"/>
    </xf>
    <xf numFmtId="176" fontId="0" fillId="0" borderId="17" xfId="1" applyNumberFormat="1" applyFont="1" applyBorder="1" applyAlignment="1">
      <alignment horizontal="center" vertical="center"/>
    </xf>
    <xf numFmtId="176" fontId="0" fillId="0" borderId="18" xfId="1" applyNumberFormat="1" applyFont="1" applyBorder="1" applyAlignment="1">
      <alignment horizontal="center" vertical="center"/>
    </xf>
    <xf numFmtId="176" fontId="0" fillId="0" borderId="19" xfId="1" applyNumberFormat="1" applyFont="1"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23" xfId="0" applyBorder="1" applyAlignment="1">
      <alignment horizontal="left" vertical="center"/>
    </xf>
    <xf numFmtId="0" fontId="0" fillId="0" borderId="24" xfId="0" applyBorder="1" applyAlignment="1">
      <alignment horizontal="left" vertical="center"/>
    </xf>
    <xf numFmtId="0" fontId="0" fillId="2" borderId="21" xfId="0" applyFill="1" applyBorder="1" applyAlignment="1">
      <alignment horizontal="center" vertical="center"/>
    </xf>
    <xf numFmtId="0" fontId="0" fillId="2" borderId="40" xfId="0" applyFill="1" applyBorder="1" applyAlignment="1">
      <alignment horizontal="center" vertical="center"/>
    </xf>
    <xf numFmtId="0" fontId="0" fillId="0" borderId="35" xfId="0" applyBorder="1" applyAlignment="1">
      <alignment horizontal="center" vertical="center"/>
    </xf>
    <xf numFmtId="0" fontId="0" fillId="0" borderId="22" xfId="0" applyBorder="1" applyAlignment="1">
      <alignment horizontal="center" vertical="center"/>
    </xf>
    <xf numFmtId="176" fontId="0" fillId="0" borderId="21" xfId="0" applyNumberFormat="1" applyBorder="1" applyAlignment="1">
      <alignment horizontal="center" vertical="center"/>
    </xf>
    <xf numFmtId="176" fontId="0" fillId="0" borderId="53" xfId="0" applyNumberFormat="1" applyBorder="1" applyAlignment="1">
      <alignment horizontal="center" vertical="center"/>
    </xf>
    <xf numFmtId="176" fontId="0" fillId="0" borderId="22" xfId="0" applyNumberFormat="1" applyBorder="1" applyAlignment="1">
      <alignment horizontal="center" vertical="center"/>
    </xf>
    <xf numFmtId="176" fontId="0" fillId="0" borderId="21" xfId="1" applyNumberFormat="1" applyFont="1" applyBorder="1" applyAlignment="1">
      <alignment horizontal="center" vertical="center"/>
    </xf>
    <xf numFmtId="176" fontId="0" fillId="0" borderId="53" xfId="1" applyNumberFormat="1" applyFont="1" applyBorder="1" applyAlignment="1">
      <alignment horizontal="center" vertical="center"/>
    </xf>
    <xf numFmtId="176" fontId="0" fillId="0" borderId="22" xfId="1" applyNumberFormat="1" applyFont="1" applyBorder="1" applyAlignment="1">
      <alignment horizontal="center" vertical="center"/>
    </xf>
    <xf numFmtId="0" fontId="0" fillId="2" borderId="26" xfId="0" applyFill="1" applyBorder="1" applyAlignment="1">
      <alignment horizontal="center" vertical="center"/>
    </xf>
    <xf numFmtId="0" fontId="0" fillId="2" borderId="39" xfId="0" applyFill="1"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xf>
    <xf numFmtId="176" fontId="0" fillId="0" borderId="26" xfId="0" applyNumberFormat="1" applyBorder="1" applyAlignment="1">
      <alignment horizontal="center" vertical="center"/>
    </xf>
    <xf numFmtId="176" fontId="0" fillId="0" borderId="27"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26" xfId="1" applyNumberFormat="1" applyFont="1" applyBorder="1" applyAlignment="1">
      <alignment horizontal="center" vertical="center"/>
    </xf>
    <xf numFmtId="176" fontId="0" fillId="0" borderId="27" xfId="1" applyNumberFormat="1" applyFont="1" applyBorder="1" applyAlignment="1">
      <alignment horizontal="center" vertical="center"/>
    </xf>
    <xf numFmtId="176" fontId="0" fillId="0" borderId="28" xfId="1" applyNumberFormat="1" applyFont="1" applyBorder="1" applyAlignment="1">
      <alignment horizontal="center" vertical="center"/>
    </xf>
    <xf numFmtId="0" fontId="0" fillId="2" borderId="49" xfId="0" applyFill="1" applyBorder="1" applyAlignment="1">
      <alignment horizontal="center" vertical="center"/>
    </xf>
    <xf numFmtId="0" fontId="0" fillId="2" borderId="54" xfId="0" applyFill="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176" fontId="0" fillId="0" borderId="49" xfId="0" applyNumberFormat="1" applyBorder="1" applyAlignment="1">
      <alignment horizontal="center" vertical="center"/>
    </xf>
    <xf numFmtId="176" fontId="0" fillId="0" borderId="50" xfId="0" applyNumberFormat="1" applyBorder="1" applyAlignment="1">
      <alignment horizontal="center" vertical="center"/>
    </xf>
    <xf numFmtId="176" fontId="0" fillId="0" borderId="52" xfId="0" applyNumberFormat="1" applyBorder="1" applyAlignment="1">
      <alignment horizontal="center" vertical="center"/>
    </xf>
    <xf numFmtId="176" fontId="0" fillId="0" borderId="49" xfId="1" applyNumberFormat="1" applyFont="1" applyBorder="1" applyAlignment="1">
      <alignment horizontal="center" vertical="center"/>
    </xf>
    <xf numFmtId="176" fontId="0" fillId="0" borderId="50" xfId="1" applyNumberFormat="1" applyFont="1" applyBorder="1" applyAlignment="1">
      <alignment horizontal="center" vertical="center"/>
    </xf>
    <xf numFmtId="176" fontId="0" fillId="0" borderId="52" xfId="1" applyNumberFormat="1" applyFont="1" applyBorder="1" applyAlignment="1">
      <alignment horizontal="center" vertical="center"/>
    </xf>
    <xf numFmtId="0" fontId="0" fillId="0" borderId="1" xfId="0" applyBorder="1" applyAlignment="1">
      <alignment horizontal="left" vertical="center"/>
    </xf>
    <xf numFmtId="0" fontId="0" fillId="2" borderId="43" xfId="0" applyFill="1" applyBorder="1" applyAlignment="1">
      <alignment horizontal="center" vertical="center"/>
    </xf>
    <xf numFmtId="0" fontId="0" fillId="2" borderId="55" xfId="0" applyFill="1" applyBorder="1" applyAlignment="1">
      <alignment horizontal="center" vertical="center"/>
    </xf>
    <xf numFmtId="176" fontId="0" fillId="0" borderId="2" xfId="0" applyNumberFormat="1" applyBorder="1" applyAlignment="1">
      <alignment horizontal="center" vertical="center"/>
    </xf>
    <xf numFmtId="176" fontId="0" fillId="0" borderId="2" xfId="1" applyNumberFormat="1" applyFont="1" applyBorder="1" applyAlignment="1">
      <alignment horizontal="center" vertical="center"/>
    </xf>
    <xf numFmtId="176" fontId="0" fillId="0" borderId="57" xfId="0" applyNumberFormat="1" applyBorder="1" applyAlignment="1">
      <alignment horizontal="center" vertical="center"/>
    </xf>
    <xf numFmtId="176" fontId="0" fillId="0" borderId="57" xfId="1" applyNumberFormat="1" applyFont="1" applyBorder="1" applyAlignment="1">
      <alignment horizontal="center" vertical="center"/>
    </xf>
    <xf numFmtId="0" fontId="8" fillId="0" borderId="4" xfId="0" applyFont="1" applyBorder="1" applyAlignment="1">
      <alignment horizontal="center" vertical="center"/>
    </xf>
    <xf numFmtId="0" fontId="0" fillId="2" borderId="29" xfId="0" applyFill="1" applyBorder="1" applyAlignment="1">
      <alignment horizontal="center" vertical="center"/>
    </xf>
    <xf numFmtId="0" fontId="0" fillId="2" borderId="31" xfId="0" applyFill="1"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0" borderId="64" xfId="0" applyBorder="1" applyAlignment="1">
      <alignment horizontal="center" vertical="center"/>
    </xf>
    <xf numFmtId="0" fontId="0" fillId="0" borderId="63" xfId="0" applyBorder="1" applyAlignment="1">
      <alignment horizontal="center" vertical="center"/>
    </xf>
    <xf numFmtId="0" fontId="0" fillId="0" borderId="9" xfId="0" applyBorder="1" applyAlignment="1">
      <alignment horizontal="left" vertical="center"/>
    </xf>
    <xf numFmtId="0" fontId="0" fillId="0" borderId="0" xfId="0" applyBorder="1" applyAlignment="1">
      <alignment horizontal="left" vertical="center"/>
    </xf>
    <xf numFmtId="0" fontId="0" fillId="0" borderId="10" xfId="0" applyBorder="1" applyAlignment="1">
      <alignment horizontal="left" vertical="center"/>
    </xf>
    <xf numFmtId="0" fontId="0" fillId="0" borderId="29"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9" xfId="0" applyBorder="1" applyAlignment="1">
      <alignment horizontal="left" vertical="center"/>
    </xf>
    <xf numFmtId="0" fontId="0" fillId="0" borderId="70" xfId="0" applyBorder="1" applyAlignment="1">
      <alignment horizontal="left" vertical="center"/>
    </xf>
    <xf numFmtId="0" fontId="0" fillId="0" borderId="71" xfId="0" applyBorder="1" applyAlignment="1">
      <alignment horizontal="left" vertical="center"/>
    </xf>
    <xf numFmtId="0" fontId="0" fillId="0" borderId="14" xfId="0" applyBorder="1" applyAlignment="1">
      <alignment horizontal="left" vertical="center"/>
    </xf>
    <xf numFmtId="0" fontId="0" fillId="0" borderId="65" xfId="0" applyBorder="1" applyAlignment="1">
      <alignment horizontal="left" vertical="center"/>
    </xf>
    <xf numFmtId="0" fontId="0" fillId="0" borderId="13" xfId="0" applyBorder="1" applyAlignment="1">
      <alignment horizontal="left" vertical="center"/>
    </xf>
    <xf numFmtId="176" fontId="0" fillId="0" borderId="66" xfId="0" applyNumberFormat="1" applyBorder="1" applyAlignment="1">
      <alignment horizontal="center" vertical="center"/>
    </xf>
    <xf numFmtId="176" fontId="0" fillId="0" borderId="68" xfId="0" applyNumberFormat="1" applyBorder="1" applyAlignment="1">
      <alignment horizontal="center" vertical="center"/>
    </xf>
    <xf numFmtId="176" fontId="0" fillId="0" borderId="68" xfId="1" applyNumberFormat="1" applyFont="1" applyBorder="1" applyAlignment="1">
      <alignment horizontal="center" vertical="center"/>
    </xf>
    <xf numFmtId="0" fontId="0" fillId="2" borderId="9" xfId="0" applyFill="1" applyBorder="1" applyAlignment="1">
      <alignment horizontal="center" vertical="center"/>
    </xf>
    <xf numFmtId="0" fontId="0" fillId="2" borderId="0" xfId="0" applyFill="1" applyBorder="1" applyAlignment="1">
      <alignment horizontal="center" vertical="center"/>
    </xf>
    <xf numFmtId="0" fontId="0" fillId="0" borderId="59" xfId="0" applyBorder="1" applyAlignment="1">
      <alignment horizontal="center" vertical="center"/>
    </xf>
    <xf numFmtId="0" fontId="0" fillId="0" borderId="10" xfId="0" applyBorder="1" applyAlignment="1">
      <alignment horizontal="center" vertical="center"/>
    </xf>
    <xf numFmtId="176" fontId="0" fillId="0" borderId="66" xfId="1" applyNumberFormat="1" applyFont="1" applyBorder="1" applyAlignment="1">
      <alignment horizontal="center" vertical="center"/>
    </xf>
    <xf numFmtId="0" fontId="0" fillId="2" borderId="47" xfId="0" applyFill="1" applyBorder="1" applyAlignment="1">
      <alignment horizontal="center" vertical="center"/>
    </xf>
    <xf numFmtId="0" fontId="0" fillId="2" borderId="73" xfId="0" applyFill="1" applyBorder="1" applyAlignment="1">
      <alignment horizontal="center" vertical="center"/>
    </xf>
    <xf numFmtId="0" fontId="0" fillId="0" borderId="74" xfId="0" applyBorder="1" applyAlignment="1">
      <alignment horizontal="center" vertical="center"/>
    </xf>
    <xf numFmtId="0" fontId="0" fillId="0" borderId="48" xfId="0"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67" xfId="0" applyBorder="1" applyAlignment="1">
      <alignment horizontal="center" vertical="center"/>
    </xf>
    <xf numFmtId="0" fontId="0" fillId="0" borderId="8" xfId="0" applyBorder="1" applyAlignment="1">
      <alignment horizontal="center"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0" borderId="72" xfId="0" applyBorder="1" applyAlignment="1">
      <alignment horizontal="center" vertical="center"/>
    </xf>
    <xf numFmtId="0" fontId="0" fillId="0" borderId="71" xfId="0" applyBorder="1" applyAlignment="1">
      <alignment horizontal="center" vertical="center"/>
    </xf>
    <xf numFmtId="176" fontId="0" fillId="0" borderId="75" xfId="0" applyNumberFormat="1" applyBorder="1" applyAlignment="1">
      <alignment horizontal="center" vertical="center"/>
    </xf>
    <xf numFmtId="176" fontId="0" fillId="0" borderId="75" xfId="1" applyNumberFormat="1" applyFont="1" applyBorder="1" applyAlignment="1">
      <alignment horizontal="center" vertical="center"/>
    </xf>
    <xf numFmtId="0" fontId="0" fillId="0" borderId="28" xfId="0" applyBorder="1" applyAlignment="1">
      <alignment horizontal="left" vertical="center"/>
    </xf>
    <xf numFmtId="0" fontId="0" fillId="0" borderId="25" xfId="0" applyBorder="1" applyAlignment="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0" fillId="0" borderId="63" xfId="0" applyBorder="1" applyAlignment="1">
      <alignment horizontal="left" vertical="center"/>
    </xf>
    <xf numFmtId="176" fontId="0" fillId="0" borderId="16" xfId="0" applyNumberFormat="1" applyBorder="1" applyAlignment="1">
      <alignment horizontal="center" vertical="center"/>
    </xf>
    <xf numFmtId="176" fontId="0" fillId="0" borderId="16" xfId="1" applyNumberFormat="1" applyFont="1" applyBorder="1" applyAlignment="1">
      <alignment horizontal="center" vertical="center"/>
    </xf>
    <xf numFmtId="5" fontId="11" fillId="4" borderId="11" xfId="0" applyNumberFormat="1" applyFont="1" applyFill="1" applyBorder="1" applyAlignment="1">
      <alignment horizontal="center" vertical="center"/>
    </xf>
    <xf numFmtId="0" fontId="11" fillId="4" borderId="1" xfId="0" applyFont="1" applyFill="1" applyBorder="1" applyAlignment="1">
      <alignment horizontal="center" vertical="center"/>
    </xf>
    <xf numFmtId="0" fontId="11" fillId="4" borderId="12" xfId="0" applyFont="1" applyFill="1" applyBorder="1" applyAlignment="1">
      <alignment horizontal="center" vertical="center"/>
    </xf>
    <xf numFmtId="0" fontId="0" fillId="2" borderId="18" xfId="0" applyFill="1" applyBorder="1" applyAlignment="1">
      <alignment horizontal="center" vertical="center"/>
    </xf>
    <xf numFmtId="0" fontId="11" fillId="3" borderId="49" xfId="0" applyFont="1" applyFill="1" applyBorder="1" applyAlignment="1">
      <alignment horizontal="center" vertical="center"/>
    </xf>
    <xf numFmtId="0" fontId="11" fillId="3" borderId="50" xfId="0" applyFont="1" applyFill="1" applyBorder="1" applyAlignment="1">
      <alignment horizontal="center" vertical="center"/>
    </xf>
    <xf numFmtId="0" fontId="11" fillId="3" borderId="52" xfId="0" applyFont="1" applyFill="1" applyBorder="1" applyAlignment="1">
      <alignment horizontal="center" vertical="center"/>
    </xf>
    <xf numFmtId="6" fontId="10" fillId="3" borderId="49" xfId="2" applyFont="1" applyFill="1" applyBorder="1" applyAlignment="1">
      <alignment horizontal="left" vertical="center"/>
    </xf>
    <xf numFmtId="6" fontId="10" fillId="3" borderId="50" xfId="2" applyFont="1" applyFill="1" applyBorder="1" applyAlignment="1">
      <alignment horizontal="left" vertical="center"/>
    </xf>
    <xf numFmtId="6" fontId="10" fillId="3" borderId="52" xfId="2" applyFont="1" applyFill="1" applyBorder="1" applyAlignment="1">
      <alignment horizontal="left" vertical="center"/>
    </xf>
    <xf numFmtId="5" fontId="11" fillId="3" borderId="26" xfId="0" applyNumberFormat="1" applyFont="1" applyFill="1" applyBorder="1" applyAlignment="1">
      <alignment horizontal="right" vertical="center"/>
    </xf>
    <xf numFmtId="5" fontId="11" fillId="3" borderId="27" xfId="0" applyNumberFormat="1" applyFont="1" applyFill="1" applyBorder="1" applyAlignment="1">
      <alignment horizontal="right" vertical="center"/>
    </xf>
    <xf numFmtId="5" fontId="11" fillId="3" borderId="28" xfId="0" applyNumberFormat="1" applyFont="1" applyFill="1" applyBorder="1" applyAlignment="1">
      <alignment horizontal="right" vertical="center"/>
    </xf>
    <xf numFmtId="6" fontId="12" fillId="3" borderId="26" xfId="2" applyFont="1" applyFill="1" applyBorder="1" applyAlignment="1">
      <alignment horizontal="left" vertical="center"/>
    </xf>
    <xf numFmtId="6" fontId="8" fillId="3" borderId="27" xfId="2" applyFont="1" applyFill="1" applyBorder="1" applyAlignment="1">
      <alignment horizontal="left" vertical="center"/>
    </xf>
    <xf numFmtId="6" fontId="8" fillId="3" borderId="28" xfId="2" applyFont="1" applyFill="1" applyBorder="1" applyAlignment="1">
      <alignment horizontal="left" vertical="center"/>
    </xf>
    <xf numFmtId="49" fontId="10" fillId="0" borderId="11" xfId="2" applyNumberFormat="1" applyFont="1" applyBorder="1" applyAlignment="1">
      <alignment horizontal="left" vertical="center"/>
    </xf>
    <xf numFmtId="49" fontId="10" fillId="0" borderId="1" xfId="2" applyNumberFormat="1" applyFont="1" applyBorder="1" applyAlignment="1">
      <alignment horizontal="left" vertical="center"/>
    </xf>
    <xf numFmtId="49" fontId="10" fillId="0" borderId="12" xfId="2" applyNumberFormat="1" applyFont="1" applyBorder="1" applyAlignment="1">
      <alignment horizontal="left" vertical="center"/>
    </xf>
    <xf numFmtId="176" fontId="0" fillId="0" borderId="42" xfId="1" applyNumberFormat="1" applyFont="1" applyBorder="1" applyAlignment="1">
      <alignment horizontal="center" vertical="center"/>
    </xf>
    <xf numFmtId="176" fontId="0" fillId="0" borderId="42" xfId="0" applyNumberFormat="1" applyBorder="1" applyAlignment="1">
      <alignment horizontal="center" vertical="center"/>
    </xf>
    <xf numFmtId="176" fontId="0" fillId="0" borderId="60" xfId="1" applyNumberFormat="1" applyFont="1" applyBorder="1" applyAlignment="1">
      <alignment horizontal="center" vertical="center"/>
    </xf>
    <xf numFmtId="176" fontId="0" fillId="0" borderId="15" xfId="0" applyNumberFormat="1" applyBorder="1" applyAlignment="1">
      <alignment horizontal="center" vertical="center"/>
    </xf>
    <xf numFmtId="176" fontId="0" fillId="0" borderId="20" xfId="0" applyNumberFormat="1" applyBorder="1" applyAlignment="1">
      <alignment horizontal="center" vertical="center"/>
    </xf>
    <xf numFmtId="0" fontId="0" fillId="2" borderId="50" xfId="0" applyFill="1" applyBorder="1" applyAlignment="1">
      <alignment horizontal="center" vertical="center"/>
    </xf>
    <xf numFmtId="176" fontId="0" fillId="0" borderId="20" xfId="1" applyNumberFormat="1" applyFont="1" applyBorder="1" applyAlignment="1">
      <alignment horizontal="center" vertical="center"/>
    </xf>
    <xf numFmtId="176" fontId="0" fillId="0" borderId="58" xfId="0" applyNumberFormat="1" applyBorder="1" applyAlignment="1">
      <alignment horizontal="center" vertical="center"/>
    </xf>
    <xf numFmtId="0" fontId="0" fillId="2" borderId="44" xfId="0"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2" borderId="24" xfId="0" applyFill="1" applyBorder="1" applyAlignment="1">
      <alignment horizontal="center" vertical="center"/>
    </xf>
    <xf numFmtId="176" fontId="0" fillId="0" borderId="15" xfId="1" applyNumberFormat="1" applyFont="1" applyBorder="1" applyAlignment="1">
      <alignment horizontal="center" vertical="center"/>
    </xf>
    <xf numFmtId="0" fontId="4" fillId="5" borderId="0" xfId="0" applyFont="1" applyFill="1" applyAlignment="1">
      <alignment horizontal="center" vertical="center"/>
    </xf>
    <xf numFmtId="176" fontId="0" fillId="0" borderId="76" xfId="1" applyNumberFormat="1" applyFont="1" applyBorder="1" applyAlignment="1">
      <alignment horizontal="center" vertical="center"/>
    </xf>
    <xf numFmtId="176" fontId="0" fillId="0" borderId="76" xfId="0" applyNumberFormat="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9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104775</xdr:colOff>
      <xdr:row>35</xdr:row>
      <xdr:rowOff>227330</xdr:rowOff>
    </xdr:from>
    <xdr:to>
      <xdr:col>8</xdr:col>
      <xdr:colOff>38100</xdr:colOff>
      <xdr:row>44</xdr:row>
      <xdr:rowOff>190500</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104775" y="7371080"/>
          <a:ext cx="2219325" cy="1915795"/>
        </a:xfrm>
        <a:prstGeom prst="wedgeRectCallout">
          <a:avLst>
            <a:gd name="adj1" fmla="val 111196"/>
            <a:gd name="adj2" fmla="val -196541"/>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エントリー数と参加申込書で参加料支払者の対象となっている選手数を記入してください。参加料振り込み金額の確認で必要となります（ペアの場合、選手数は２、フォアは４になりますが、相手方の所属協会で支払う場合、エントリーは１、選手数は０、フォアの</a:t>
          </a:r>
          <a:r>
            <a:rPr kumimoji="1" lang="en-US" altLang="ja-JP" sz="900">
              <a:solidFill>
                <a:schemeClr val="tx1"/>
              </a:solidFill>
            </a:rPr>
            <a:t>3</a:t>
          </a:r>
          <a:r>
            <a:rPr kumimoji="1" lang="ja-JP" altLang="en-US" sz="900">
              <a:solidFill>
                <a:schemeClr val="tx1"/>
              </a:solidFill>
            </a:rPr>
            <a:t>人分振り込む場合、エントリーは１、選手数は</a:t>
          </a:r>
          <a:r>
            <a:rPr kumimoji="1" lang="en-US" altLang="ja-JP" sz="900">
              <a:solidFill>
                <a:schemeClr val="tx1"/>
              </a:solidFill>
            </a:rPr>
            <a:t>3</a:t>
          </a:r>
          <a:r>
            <a:rPr kumimoji="1" lang="ja-JP" altLang="en-US" sz="900">
              <a:solidFill>
                <a:schemeClr val="tx1"/>
              </a:solidFill>
            </a:rPr>
            <a:t>）</a:t>
          </a:r>
        </a:p>
      </xdr:txBody>
    </xdr:sp>
    <xdr:clientData/>
  </xdr:twoCellAnchor>
  <xdr:twoCellAnchor>
    <xdr:from>
      <xdr:col>10</xdr:col>
      <xdr:colOff>280035</xdr:colOff>
      <xdr:row>8</xdr:row>
      <xdr:rowOff>135890</xdr:rowOff>
    </xdr:from>
    <xdr:to>
      <xdr:col>20</xdr:col>
      <xdr:colOff>161925</xdr:colOff>
      <xdr:row>16</xdr:row>
      <xdr:rowOff>107950</xdr:rowOff>
    </xdr:to>
    <xdr:sp macro="" textlink="">
      <xdr:nvSpPr>
        <xdr:cNvPr id="5" name="吹き出し: 四角形 4">
          <a:extLst>
            <a:ext uri="{FF2B5EF4-FFF2-40B4-BE49-F238E27FC236}">
              <a16:creationId xmlns:a16="http://schemas.microsoft.com/office/drawing/2014/main" id="{00000000-0008-0000-0000-000005000000}"/>
            </a:ext>
          </a:extLst>
        </xdr:cNvPr>
        <xdr:cNvSpPr/>
      </xdr:nvSpPr>
      <xdr:spPr>
        <a:xfrm>
          <a:off x="3201035" y="1964690"/>
          <a:ext cx="2612390" cy="1464310"/>
        </a:xfrm>
        <a:prstGeom prst="wedgeRectCallout">
          <a:avLst>
            <a:gd name="adj1" fmla="val 18040"/>
            <a:gd name="adj2" fmla="val 105928"/>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参加料を確認し、エントリー数</a:t>
          </a:r>
          <a:r>
            <a:rPr kumimoji="1" lang="en-US" altLang="ja-JP" sz="900">
              <a:solidFill>
                <a:schemeClr val="tx1"/>
              </a:solidFill>
            </a:rPr>
            <a:t>×</a:t>
          </a:r>
          <a:r>
            <a:rPr kumimoji="1" lang="ja-JP" altLang="en-US" sz="900">
              <a:solidFill>
                <a:schemeClr val="tx1"/>
              </a:solidFill>
            </a:rPr>
            <a:t>参加料（単価）を計算して金額（小計）に間違いがないか確認してください。</a:t>
          </a:r>
          <a:endParaRPr kumimoji="1" lang="en-US" altLang="ja-JP" sz="900">
            <a:solidFill>
              <a:schemeClr val="tx1"/>
            </a:solidFill>
          </a:endParaRPr>
        </a:p>
        <a:p>
          <a:pPr algn="l"/>
          <a:r>
            <a:rPr kumimoji="1" lang="ja-JP" altLang="en-US" sz="900">
              <a:solidFill>
                <a:schemeClr val="tx1"/>
              </a:solidFill>
            </a:rPr>
            <a:t>なお、ペア・フォアなどで一部振り込み、もしくは別所属の相手方が振り込む場合がありますので、計算式は選手数</a:t>
          </a:r>
          <a:r>
            <a:rPr kumimoji="1" lang="en-US" altLang="ja-JP" sz="900">
              <a:solidFill>
                <a:schemeClr val="tx1"/>
              </a:solidFill>
            </a:rPr>
            <a:t>×1</a:t>
          </a:r>
          <a:r>
            <a:rPr kumimoji="1" lang="ja-JP" altLang="en-US" sz="900">
              <a:solidFill>
                <a:schemeClr val="tx1"/>
              </a:solidFill>
            </a:rPr>
            <a:t>人あたりの金額となっておりますので注意してください。</a:t>
          </a:r>
        </a:p>
      </xdr:txBody>
    </xdr:sp>
    <xdr:clientData/>
  </xdr:twoCellAnchor>
  <xdr:twoCellAnchor>
    <xdr:from>
      <xdr:col>9</xdr:col>
      <xdr:colOff>231775</xdr:colOff>
      <xdr:row>38</xdr:row>
      <xdr:rowOff>88900</xdr:rowOff>
    </xdr:from>
    <xdr:to>
      <xdr:col>16</xdr:col>
      <xdr:colOff>184150</xdr:colOff>
      <xdr:row>41</xdr:row>
      <xdr:rowOff>114300</xdr:rowOff>
    </xdr:to>
    <xdr:sp macro="" textlink="">
      <xdr:nvSpPr>
        <xdr:cNvPr id="6" name="吹き出し: 四角形 5">
          <a:extLst>
            <a:ext uri="{FF2B5EF4-FFF2-40B4-BE49-F238E27FC236}">
              <a16:creationId xmlns:a16="http://schemas.microsoft.com/office/drawing/2014/main" id="{00000000-0008-0000-0000-000006000000}"/>
            </a:ext>
          </a:extLst>
        </xdr:cNvPr>
        <xdr:cNvSpPr/>
      </xdr:nvSpPr>
      <xdr:spPr>
        <a:xfrm>
          <a:off x="2860675" y="7791450"/>
          <a:ext cx="1997075" cy="711200"/>
        </a:xfrm>
        <a:prstGeom prst="wedgeRectCallout">
          <a:avLst>
            <a:gd name="adj1" fmla="val 37130"/>
            <a:gd name="adj2" fmla="val -203687"/>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出場する種目の小計額を合計して間違いがないことを確認してください。</a:t>
          </a:r>
        </a:p>
      </xdr:txBody>
    </xdr:sp>
    <xdr:clientData/>
  </xdr:twoCellAnchor>
  <xdr:twoCellAnchor>
    <xdr:from>
      <xdr:col>13</xdr:col>
      <xdr:colOff>123825</xdr:colOff>
      <xdr:row>0</xdr:row>
      <xdr:rowOff>46355</xdr:rowOff>
    </xdr:from>
    <xdr:to>
      <xdr:col>19</xdr:col>
      <xdr:colOff>200025</xdr:colOff>
      <xdr:row>2</xdr:row>
      <xdr:rowOff>95250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838575" y="46355"/>
          <a:ext cx="1676400" cy="7442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38100</xdr:colOff>
      <xdr:row>0</xdr:row>
      <xdr:rowOff>85725</xdr:rowOff>
    </xdr:from>
    <xdr:to>
      <xdr:col>19</xdr:col>
      <xdr:colOff>181610</xdr:colOff>
      <xdr:row>2</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171950" y="85725"/>
          <a:ext cx="1486535" cy="741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rgbClr val="FF0000"/>
              </a:solidFill>
            </a:rPr>
            <a:t>記入例</a:t>
          </a:r>
        </a:p>
      </xdr:txBody>
    </xdr:sp>
    <xdr:clientData/>
  </xdr:twoCellAnchor>
  <xdr:twoCellAnchor>
    <xdr:from>
      <xdr:col>10</xdr:col>
      <xdr:colOff>38100</xdr:colOff>
      <xdr:row>30</xdr:row>
      <xdr:rowOff>25400</xdr:rowOff>
    </xdr:from>
    <xdr:to>
      <xdr:col>11</xdr:col>
      <xdr:colOff>107950</xdr:colOff>
      <xdr:row>30</xdr:row>
      <xdr:rowOff>304800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990850" y="6464300"/>
          <a:ext cx="365125"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14</xdr:col>
      <xdr:colOff>66675</xdr:colOff>
      <xdr:row>28</xdr:row>
      <xdr:rowOff>28575</xdr:rowOff>
    </xdr:from>
    <xdr:to>
      <xdr:col>15</xdr:col>
      <xdr:colOff>136525</xdr:colOff>
      <xdr:row>28</xdr:row>
      <xdr:rowOff>307975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200525" y="5591175"/>
          <a:ext cx="365125"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0</xdr:col>
      <xdr:colOff>152400</xdr:colOff>
      <xdr:row>33</xdr:row>
      <xdr:rowOff>104775</xdr:rowOff>
    </xdr:from>
    <xdr:to>
      <xdr:col>7</xdr:col>
      <xdr:colOff>190500</xdr:colOff>
      <xdr:row>42</xdr:row>
      <xdr:rowOff>142875</xdr:rowOff>
    </xdr:to>
    <xdr:sp macro="" textlink="">
      <xdr:nvSpPr>
        <xdr:cNvPr id="9" name="吹き出し: 四角形 2">
          <a:extLst>
            <a:ext uri="{FF2B5EF4-FFF2-40B4-BE49-F238E27FC236}">
              <a16:creationId xmlns:a16="http://schemas.microsoft.com/office/drawing/2014/main" id="{00000000-0008-0000-0100-000009000000}"/>
            </a:ext>
          </a:extLst>
        </xdr:cNvPr>
        <xdr:cNvSpPr/>
      </xdr:nvSpPr>
      <xdr:spPr>
        <a:xfrm>
          <a:off x="152400" y="7315200"/>
          <a:ext cx="2105025" cy="2114550"/>
        </a:xfrm>
        <a:prstGeom prst="wedgeRectCallout">
          <a:avLst>
            <a:gd name="adj1" fmla="val 111196"/>
            <a:gd name="adj2" fmla="val -196541"/>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エントリー数と参加申込書で参加料支払者の対象となっている選手数を記入してください。参加料振り込み金額の確認で必要となります（ペアの場合、選手数は２、フォアは４になりますが、相手方の所属協会で支払う場合、エントリーは１、選手数は０、フォアの</a:t>
          </a:r>
          <a:r>
            <a:rPr kumimoji="1" lang="en-US" altLang="ja-JP" sz="900">
              <a:solidFill>
                <a:schemeClr val="tx1"/>
              </a:solidFill>
            </a:rPr>
            <a:t>3</a:t>
          </a:r>
          <a:r>
            <a:rPr kumimoji="1" lang="ja-JP" altLang="en-US" sz="900">
              <a:solidFill>
                <a:schemeClr val="tx1"/>
              </a:solidFill>
            </a:rPr>
            <a:t>人分振り込む場合、エントリーは１、選手数は</a:t>
          </a:r>
          <a:r>
            <a:rPr kumimoji="1" lang="en-US" altLang="ja-JP" sz="900">
              <a:solidFill>
                <a:schemeClr val="tx1"/>
              </a:solidFill>
            </a:rPr>
            <a:t>3</a:t>
          </a:r>
          <a:r>
            <a:rPr kumimoji="1" lang="ja-JP" altLang="en-US" sz="900">
              <a:solidFill>
                <a:schemeClr val="tx1"/>
              </a:solidFill>
            </a:rPr>
            <a:t>）</a:t>
          </a:r>
        </a:p>
      </xdr:txBody>
    </xdr:sp>
    <xdr:clientData/>
  </xdr:twoCellAnchor>
  <xdr:twoCellAnchor>
    <xdr:from>
      <xdr:col>9</xdr:col>
      <xdr:colOff>171450</xdr:colOff>
      <xdr:row>4</xdr:row>
      <xdr:rowOff>209550</xdr:rowOff>
    </xdr:from>
    <xdr:to>
      <xdr:col>18</xdr:col>
      <xdr:colOff>212090</xdr:colOff>
      <xdr:row>14</xdr:row>
      <xdr:rowOff>64135</xdr:rowOff>
    </xdr:to>
    <xdr:sp macro="" textlink="">
      <xdr:nvSpPr>
        <xdr:cNvPr id="11" name="吹き出し: 四角形 4">
          <a:extLst>
            <a:ext uri="{FF2B5EF4-FFF2-40B4-BE49-F238E27FC236}">
              <a16:creationId xmlns:a16="http://schemas.microsoft.com/office/drawing/2014/main" id="{00000000-0008-0000-0100-00000B000000}"/>
            </a:ext>
          </a:extLst>
        </xdr:cNvPr>
        <xdr:cNvSpPr/>
      </xdr:nvSpPr>
      <xdr:spPr>
        <a:xfrm>
          <a:off x="2828925" y="1495425"/>
          <a:ext cx="2631440" cy="1464310"/>
        </a:xfrm>
        <a:prstGeom prst="wedgeRectCallout">
          <a:avLst>
            <a:gd name="adj1" fmla="val 38104"/>
            <a:gd name="adj2" fmla="val 112215"/>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参加料を確認し、エントリー数</a:t>
          </a:r>
          <a:r>
            <a:rPr kumimoji="1" lang="en-US" altLang="ja-JP" sz="900">
              <a:solidFill>
                <a:schemeClr val="tx1"/>
              </a:solidFill>
            </a:rPr>
            <a:t>×</a:t>
          </a:r>
          <a:r>
            <a:rPr kumimoji="1" lang="ja-JP" altLang="en-US" sz="900">
              <a:solidFill>
                <a:schemeClr val="tx1"/>
              </a:solidFill>
            </a:rPr>
            <a:t>参加料（単価）を計算して金額（小計）に間違いがないか確認してください。</a:t>
          </a:r>
          <a:endParaRPr kumimoji="1" lang="en-US" altLang="ja-JP" sz="900">
            <a:solidFill>
              <a:schemeClr val="tx1"/>
            </a:solidFill>
          </a:endParaRPr>
        </a:p>
        <a:p>
          <a:pPr algn="l"/>
          <a:r>
            <a:rPr kumimoji="1" lang="ja-JP" altLang="en-US" sz="900">
              <a:solidFill>
                <a:schemeClr val="tx1"/>
              </a:solidFill>
            </a:rPr>
            <a:t>なお、ペア・フォアなどで一部振り込み、もしくは別所属の相手方が振り込む場合がありますので、計算式は選手数</a:t>
          </a:r>
          <a:r>
            <a:rPr kumimoji="1" lang="en-US" altLang="ja-JP" sz="900">
              <a:solidFill>
                <a:schemeClr val="tx1"/>
              </a:solidFill>
            </a:rPr>
            <a:t>×1</a:t>
          </a:r>
          <a:r>
            <a:rPr kumimoji="1" lang="ja-JP" altLang="en-US" sz="900">
              <a:solidFill>
                <a:schemeClr val="tx1"/>
              </a:solidFill>
            </a:rPr>
            <a:t>人あたりの金額となっておりますので注意してください。</a:t>
          </a:r>
        </a:p>
      </xdr:txBody>
    </xdr:sp>
    <xdr:clientData/>
  </xdr:twoCellAnchor>
  <xdr:twoCellAnchor>
    <xdr:from>
      <xdr:col>9</xdr:col>
      <xdr:colOff>47625</xdr:colOff>
      <xdr:row>37</xdr:row>
      <xdr:rowOff>123825</xdr:rowOff>
    </xdr:from>
    <xdr:to>
      <xdr:col>16</xdr:col>
      <xdr:colOff>0</xdr:colOff>
      <xdr:row>40</xdr:row>
      <xdr:rowOff>133350</xdr:rowOff>
    </xdr:to>
    <xdr:sp macro="" textlink="">
      <xdr:nvSpPr>
        <xdr:cNvPr id="12" name="吹き出し: 四角形 5">
          <a:extLst>
            <a:ext uri="{FF2B5EF4-FFF2-40B4-BE49-F238E27FC236}">
              <a16:creationId xmlns:a16="http://schemas.microsoft.com/office/drawing/2014/main" id="{00000000-0008-0000-0100-00000C000000}"/>
            </a:ext>
          </a:extLst>
        </xdr:cNvPr>
        <xdr:cNvSpPr/>
      </xdr:nvSpPr>
      <xdr:spPr>
        <a:xfrm>
          <a:off x="2676525" y="8029575"/>
          <a:ext cx="1997075" cy="752475"/>
        </a:xfrm>
        <a:prstGeom prst="wedgeRectCallout">
          <a:avLst>
            <a:gd name="adj1" fmla="val 12337"/>
            <a:gd name="adj2" fmla="val -241326"/>
          </a:avLst>
        </a:prstGeom>
        <a:solidFill>
          <a:schemeClr val="accent1">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出場する種目の小計額を合計して間違いがないことを確認してください。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38100</xdr:colOff>
      <xdr:row>33</xdr:row>
      <xdr:rowOff>25400</xdr:rowOff>
    </xdr:from>
    <xdr:to>
      <xdr:col>11</xdr:col>
      <xdr:colOff>107950</xdr:colOff>
      <xdr:row>33</xdr:row>
      <xdr:rowOff>304800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990850" y="6464300"/>
          <a:ext cx="365125"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14</xdr:col>
      <xdr:colOff>66675</xdr:colOff>
      <xdr:row>31</xdr:row>
      <xdr:rowOff>28575</xdr:rowOff>
    </xdr:from>
    <xdr:to>
      <xdr:col>15</xdr:col>
      <xdr:colOff>136525</xdr:colOff>
      <xdr:row>31</xdr:row>
      <xdr:rowOff>307975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4200525" y="5800725"/>
          <a:ext cx="365125" cy="279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U49"/>
  <sheetViews>
    <sheetView tabSelected="1" view="pageBreakPreview" zoomScaleNormal="100" zoomScaleSheetLayoutView="100" workbookViewId="0">
      <selection sqref="A1:U2"/>
    </sheetView>
  </sheetViews>
  <sheetFormatPr defaultRowHeight="18" x14ac:dyDescent="1.1000000000000001"/>
  <cols>
    <col min="1" max="17" width="3.7890625" customWidth="1"/>
    <col min="18" max="21" width="3" customWidth="1"/>
  </cols>
  <sheetData>
    <row r="1" spans="1:21" ht="18.75" customHeight="1" x14ac:dyDescent="1.1000000000000001">
      <c r="A1" s="63" t="s">
        <v>58</v>
      </c>
      <c r="B1" s="63"/>
      <c r="C1" s="63"/>
      <c r="D1" s="63"/>
      <c r="E1" s="63"/>
      <c r="F1" s="63"/>
      <c r="G1" s="63"/>
      <c r="H1" s="63"/>
      <c r="I1" s="63"/>
      <c r="J1" s="63"/>
      <c r="K1" s="63"/>
      <c r="L1" s="63"/>
      <c r="M1" s="63"/>
      <c r="N1" s="63"/>
      <c r="O1" s="63"/>
      <c r="P1" s="63"/>
      <c r="Q1" s="63"/>
      <c r="R1" s="63"/>
      <c r="S1" s="63"/>
      <c r="T1" s="63"/>
      <c r="U1" s="63"/>
    </row>
    <row r="2" spans="1:21" ht="36" customHeight="1" x14ac:dyDescent="1.1000000000000001">
      <c r="A2" s="63"/>
      <c r="B2" s="63"/>
      <c r="C2" s="63"/>
      <c r="D2" s="63"/>
      <c r="E2" s="63"/>
      <c r="F2" s="63"/>
      <c r="G2" s="63"/>
      <c r="H2" s="63"/>
      <c r="I2" s="63"/>
      <c r="J2" s="63"/>
      <c r="K2" s="63"/>
      <c r="L2" s="63"/>
      <c r="M2" s="63"/>
      <c r="N2" s="63"/>
      <c r="O2" s="63"/>
      <c r="P2" s="63"/>
      <c r="Q2" s="63"/>
      <c r="R2" s="63"/>
      <c r="S2" s="63"/>
      <c r="T2" s="63"/>
      <c r="U2" s="63"/>
    </row>
    <row r="3" spans="1:21" ht="23" x14ac:dyDescent="1.1000000000000001">
      <c r="A3" s="64" t="s">
        <v>0</v>
      </c>
      <c r="B3" s="64"/>
      <c r="C3" s="64"/>
      <c r="D3" s="64"/>
      <c r="E3" s="64"/>
      <c r="F3" s="64"/>
      <c r="G3" s="64"/>
      <c r="H3" s="64"/>
      <c r="I3" s="64"/>
      <c r="J3" s="64"/>
      <c r="K3" s="64"/>
      <c r="L3" s="64"/>
      <c r="M3" s="64"/>
      <c r="N3" s="64"/>
      <c r="O3" s="64"/>
      <c r="P3" s="64"/>
      <c r="Q3" s="64"/>
      <c r="R3" s="64"/>
      <c r="S3" s="64"/>
      <c r="T3" s="64"/>
      <c r="U3" s="64"/>
    </row>
    <row r="4" spans="1:21" x14ac:dyDescent="1.1000000000000001">
      <c r="A4" t="s">
        <v>1</v>
      </c>
    </row>
    <row r="5" spans="1:21" x14ac:dyDescent="1.1000000000000001">
      <c r="A5" s="65" t="s">
        <v>63</v>
      </c>
      <c r="B5" s="65"/>
      <c r="C5" s="65"/>
      <c r="D5" s="65"/>
      <c r="E5" s="65"/>
      <c r="F5" s="65"/>
      <c r="G5" s="65"/>
      <c r="H5" s="65"/>
      <c r="I5" s="65"/>
      <c r="J5" s="65"/>
      <c r="K5" s="65"/>
      <c r="L5" s="65"/>
      <c r="M5" s="65"/>
      <c r="N5" s="65"/>
      <c r="O5" s="65"/>
      <c r="P5" s="65"/>
      <c r="Q5" s="65"/>
      <c r="R5" s="65"/>
      <c r="S5" s="65"/>
      <c r="T5" s="65"/>
      <c r="U5" s="65"/>
    </row>
    <row r="6" spans="1:21" ht="6.75" customHeight="1" x14ac:dyDescent="1.1000000000000001"/>
    <row r="7" spans="1:21" ht="18.75" customHeight="1" x14ac:dyDescent="1.1000000000000001">
      <c r="A7" s="61" t="s">
        <v>2</v>
      </c>
      <c r="B7" s="61"/>
      <c r="C7" s="1" t="s">
        <v>3</v>
      </c>
      <c r="D7" s="66"/>
      <c r="E7" s="66"/>
      <c r="F7" s="66"/>
      <c r="G7" s="66"/>
      <c r="H7" s="66"/>
      <c r="I7" s="66"/>
      <c r="J7" s="66"/>
      <c r="K7" s="66"/>
      <c r="L7" s="66"/>
      <c r="M7" s="66"/>
      <c r="N7" s="66"/>
      <c r="O7" s="66"/>
      <c r="P7" s="66"/>
      <c r="Q7" s="66"/>
      <c r="R7" s="66"/>
      <c r="S7" s="66"/>
      <c r="T7" s="2" t="s">
        <v>4</v>
      </c>
    </row>
    <row r="8" spans="1:21" ht="6" customHeight="1" x14ac:dyDescent="1.1000000000000001">
      <c r="A8" s="3"/>
      <c r="B8" s="3"/>
      <c r="C8" s="1"/>
      <c r="D8" s="4"/>
      <c r="E8" s="4"/>
      <c r="F8" s="4"/>
      <c r="G8" s="4"/>
      <c r="H8" s="4"/>
      <c r="I8" s="4"/>
      <c r="J8" s="4"/>
      <c r="K8" s="4"/>
      <c r="L8" s="4"/>
      <c r="M8" s="4"/>
      <c r="N8" s="4"/>
      <c r="O8" s="4"/>
      <c r="P8" s="4"/>
      <c r="Q8" s="4"/>
      <c r="R8" s="4"/>
      <c r="S8" s="4"/>
      <c r="T8" s="2"/>
    </row>
    <row r="9" spans="1:21" ht="18.75" customHeight="1" x14ac:dyDescent="1.1000000000000001">
      <c r="A9" s="61" t="s">
        <v>5</v>
      </c>
      <c r="B9" s="61"/>
      <c r="C9" s="61"/>
      <c r="D9" s="61"/>
      <c r="E9" s="5" t="s">
        <v>3</v>
      </c>
      <c r="F9" s="62" t="s">
        <v>6</v>
      </c>
      <c r="G9" s="62"/>
      <c r="H9" s="62"/>
      <c r="I9" s="6" t="s">
        <v>7</v>
      </c>
      <c r="J9" s="6"/>
      <c r="K9" s="6"/>
      <c r="L9" s="7" t="s">
        <v>4</v>
      </c>
      <c r="M9" s="7"/>
      <c r="N9" s="4"/>
      <c r="O9" s="4"/>
      <c r="P9" s="4"/>
      <c r="Q9" s="4"/>
      <c r="R9" s="4"/>
      <c r="S9" s="4"/>
      <c r="T9" s="2"/>
    </row>
    <row r="10" spans="1:21" x14ac:dyDescent="1.1000000000000001">
      <c r="A10" s="61" t="s">
        <v>8</v>
      </c>
      <c r="B10" s="61"/>
      <c r="C10" s="61"/>
      <c r="D10" s="61"/>
      <c r="E10" s="61" t="s">
        <v>9</v>
      </c>
      <c r="F10" s="61"/>
      <c r="G10" s="8" t="s">
        <v>3</v>
      </c>
      <c r="H10" s="67"/>
      <c r="I10" s="67"/>
      <c r="J10" s="67"/>
      <c r="K10" s="67"/>
      <c r="L10" s="67"/>
      <c r="M10" s="17"/>
      <c r="N10" s="9" t="s">
        <v>4</v>
      </c>
    </row>
    <row r="11" spans="1:21" ht="4.5" customHeight="1" x14ac:dyDescent="1.1000000000000001">
      <c r="A11" s="3"/>
      <c r="B11" s="3"/>
      <c r="C11" s="3"/>
      <c r="D11" s="3"/>
      <c r="E11" s="3"/>
      <c r="F11" s="3"/>
      <c r="G11" s="8"/>
      <c r="H11" s="3"/>
      <c r="I11" s="3"/>
      <c r="J11" s="3"/>
      <c r="K11" s="3"/>
      <c r="L11" s="3"/>
      <c r="M11" s="16"/>
      <c r="N11" s="10"/>
    </row>
    <row r="12" spans="1:21" x14ac:dyDescent="1.1000000000000001">
      <c r="E12" s="61" t="s">
        <v>10</v>
      </c>
      <c r="F12" s="61"/>
      <c r="G12" s="11" t="s">
        <v>11</v>
      </c>
      <c r="H12" s="12" t="s">
        <v>3</v>
      </c>
      <c r="I12" s="68"/>
      <c r="J12" s="68"/>
      <c r="K12" s="13" t="s">
        <v>12</v>
      </c>
      <c r="L12" s="68"/>
      <c r="M12" s="68"/>
      <c r="N12" s="18"/>
      <c r="O12" s="18" t="s">
        <v>43</v>
      </c>
    </row>
    <row r="13" spans="1:21" ht="4.5" customHeight="1" x14ac:dyDescent="1.1000000000000001"/>
    <row r="14" spans="1:21" x14ac:dyDescent="1.1000000000000001">
      <c r="G14" s="65" t="s">
        <v>13</v>
      </c>
      <c r="H14" s="65"/>
      <c r="I14" s="12" t="s">
        <v>3</v>
      </c>
      <c r="J14" s="67" t="s">
        <v>6</v>
      </c>
      <c r="K14" s="67"/>
      <c r="L14" t="s">
        <v>4</v>
      </c>
      <c r="N14" s="65" t="s">
        <v>14</v>
      </c>
      <c r="O14" s="65"/>
      <c r="P14" s="12" t="s">
        <v>3</v>
      </c>
      <c r="Q14" s="68"/>
      <c r="R14" s="68"/>
      <c r="S14" s="68"/>
      <c r="T14" t="s">
        <v>4</v>
      </c>
    </row>
    <row r="15" spans="1:21" x14ac:dyDescent="1.1000000000000001">
      <c r="G15" t="s">
        <v>15</v>
      </c>
      <c r="K15" s="12" t="s">
        <v>3</v>
      </c>
      <c r="L15" s="68"/>
      <c r="M15" s="68"/>
      <c r="N15" s="68"/>
      <c r="O15" s="68"/>
      <c r="P15" s="68"/>
      <c r="Q15" s="68"/>
      <c r="R15" s="68"/>
      <c r="S15" s="68"/>
      <c r="T15" s="68"/>
      <c r="U15" t="s">
        <v>4</v>
      </c>
    </row>
    <row r="16" spans="1:21" x14ac:dyDescent="1.1000000000000001">
      <c r="F16" s="3" t="s">
        <v>16</v>
      </c>
      <c r="G16" s="3"/>
      <c r="H16" s="3"/>
      <c r="I16" s="8" t="s">
        <v>3</v>
      </c>
      <c r="J16" s="67"/>
      <c r="K16" s="67"/>
      <c r="L16" s="67"/>
      <c r="M16" s="67"/>
      <c r="N16" s="67"/>
      <c r="O16" s="67"/>
      <c r="P16" s="10" t="s">
        <v>4</v>
      </c>
    </row>
    <row r="17" spans="1:21" x14ac:dyDescent="1.1000000000000001">
      <c r="F17" s="46" t="s">
        <v>56</v>
      </c>
      <c r="H17" t="s">
        <v>57</v>
      </c>
      <c r="I17" s="139"/>
      <c r="J17" s="139"/>
      <c r="K17" s="139"/>
      <c r="L17" s="139"/>
      <c r="M17" s="139"/>
      <c r="N17" s="139"/>
      <c r="O17" s="139"/>
      <c r="P17" s="139"/>
      <c r="Q17" s="139"/>
      <c r="R17" t="s">
        <v>38</v>
      </c>
    </row>
    <row r="18" spans="1:21" x14ac:dyDescent="1.1000000000000001">
      <c r="A18" s="73" t="s">
        <v>17</v>
      </c>
      <c r="B18" s="73"/>
      <c r="C18" s="73"/>
      <c r="D18" s="73"/>
      <c r="E18" s="73"/>
      <c r="F18" s="73"/>
      <c r="G18" s="73"/>
      <c r="H18" s="73"/>
      <c r="I18" s="73"/>
      <c r="J18" s="73"/>
      <c r="K18" s="71" t="s">
        <v>41</v>
      </c>
      <c r="L18" s="72"/>
      <c r="M18" s="69" t="s">
        <v>40</v>
      </c>
      <c r="N18" s="70"/>
      <c r="O18" s="73" t="s">
        <v>18</v>
      </c>
      <c r="P18" s="73"/>
      <c r="Q18" s="73"/>
      <c r="R18" s="73" t="s">
        <v>19</v>
      </c>
      <c r="S18" s="73"/>
      <c r="T18" s="73"/>
      <c r="U18" s="73"/>
    </row>
    <row r="19" spans="1:21" ht="15" customHeight="1" x14ac:dyDescent="1.1000000000000001">
      <c r="A19" s="105" t="s">
        <v>20</v>
      </c>
      <c r="B19" s="106"/>
      <c r="C19" s="107" t="s">
        <v>21</v>
      </c>
      <c r="D19" s="108"/>
      <c r="E19" s="108"/>
      <c r="F19" s="108"/>
      <c r="G19" s="108"/>
      <c r="H19" s="108"/>
      <c r="I19" s="108"/>
      <c r="J19" s="41"/>
      <c r="K19" s="85">
        <v>1</v>
      </c>
      <c r="L19" s="86"/>
      <c r="M19" s="87">
        <v>1</v>
      </c>
      <c r="N19" s="88"/>
      <c r="O19" s="89" t="s">
        <v>44</v>
      </c>
      <c r="P19" s="90"/>
      <c r="Q19" s="91"/>
      <c r="R19" s="92">
        <f>SUM(M19*5000)</f>
        <v>5000</v>
      </c>
      <c r="S19" s="93"/>
      <c r="T19" s="93"/>
      <c r="U19" s="94"/>
    </row>
    <row r="20" spans="1:21" ht="15" customHeight="1" x14ac:dyDescent="1.1000000000000001">
      <c r="A20" s="57"/>
      <c r="B20" s="58"/>
      <c r="C20" s="47" t="s">
        <v>23</v>
      </c>
      <c r="D20" s="48"/>
      <c r="E20" s="48"/>
      <c r="F20" s="48"/>
      <c r="G20" s="48"/>
      <c r="H20" s="48"/>
      <c r="I20" s="48"/>
      <c r="J20" s="42"/>
      <c r="K20" s="95"/>
      <c r="L20" s="96"/>
      <c r="M20" s="97"/>
      <c r="N20" s="98"/>
      <c r="O20" s="99" t="s">
        <v>44</v>
      </c>
      <c r="P20" s="100"/>
      <c r="Q20" s="101"/>
      <c r="R20" s="102">
        <f>SUM(M20*5000)</f>
        <v>0</v>
      </c>
      <c r="S20" s="103"/>
      <c r="T20" s="103"/>
      <c r="U20" s="104"/>
    </row>
    <row r="21" spans="1:21" ht="15" customHeight="1" x14ac:dyDescent="1.1000000000000001">
      <c r="A21" s="57"/>
      <c r="B21" s="58"/>
      <c r="C21" s="47" t="s">
        <v>28</v>
      </c>
      <c r="D21" s="48"/>
      <c r="E21" s="48"/>
      <c r="F21" s="48"/>
      <c r="G21" s="48"/>
      <c r="H21" s="48"/>
      <c r="I21" s="48"/>
      <c r="J21" s="42"/>
      <c r="K21" s="95">
        <v>1</v>
      </c>
      <c r="L21" s="96"/>
      <c r="M21" s="97">
        <v>2</v>
      </c>
      <c r="N21" s="98"/>
      <c r="O21" s="99" t="s">
        <v>45</v>
      </c>
      <c r="P21" s="100"/>
      <c r="Q21" s="101"/>
      <c r="R21" s="102">
        <f>SUM(M21*5000)</f>
        <v>10000</v>
      </c>
      <c r="S21" s="103"/>
      <c r="T21" s="103"/>
      <c r="U21" s="104"/>
    </row>
    <row r="22" spans="1:21" ht="15" customHeight="1" x14ac:dyDescent="1.1000000000000001">
      <c r="A22" s="57"/>
      <c r="B22" s="58"/>
      <c r="C22" s="49" t="s">
        <v>24</v>
      </c>
      <c r="D22" s="50"/>
      <c r="E22" s="50"/>
      <c r="F22" s="50"/>
      <c r="G22" s="50"/>
      <c r="H22" s="50"/>
      <c r="I22" s="50"/>
      <c r="J22" s="45"/>
      <c r="K22" s="109">
        <v>1</v>
      </c>
      <c r="L22" s="110"/>
      <c r="M22" s="111">
        <v>3</v>
      </c>
      <c r="N22" s="112"/>
      <c r="O22" s="113" t="s">
        <v>46</v>
      </c>
      <c r="P22" s="114"/>
      <c r="Q22" s="115"/>
      <c r="R22" s="116">
        <f>SUM(M22*3750)</f>
        <v>11250</v>
      </c>
      <c r="S22" s="117"/>
      <c r="T22" s="117"/>
      <c r="U22" s="118"/>
    </row>
    <row r="23" spans="1:21" ht="15" customHeight="1" x14ac:dyDescent="1.1000000000000001">
      <c r="A23" s="57"/>
      <c r="B23" s="58"/>
      <c r="C23" s="51" t="s">
        <v>25</v>
      </c>
      <c r="D23" s="52"/>
      <c r="E23" s="52"/>
      <c r="F23" s="52"/>
      <c r="G23" s="52"/>
      <c r="H23" s="52"/>
      <c r="I23" s="52"/>
      <c r="J23" s="44"/>
      <c r="K23" s="85"/>
      <c r="L23" s="86"/>
      <c r="M23" s="87"/>
      <c r="N23" s="88"/>
      <c r="O23" s="89" t="s">
        <v>49</v>
      </c>
      <c r="P23" s="90"/>
      <c r="Q23" s="91"/>
      <c r="R23" s="92">
        <f t="shared" ref="R23:R28" si="0">SUM(M23*5000)</f>
        <v>0</v>
      </c>
      <c r="S23" s="93"/>
      <c r="T23" s="93"/>
      <c r="U23" s="94"/>
    </row>
    <row r="24" spans="1:21" ht="15" customHeight="1" x14ac:dyDescent="1.1000000000000001">
      <c r="A24" s="57"/>
      <c r="B24" s="58"/>
      <c r="C24" s="47" t="s">
        <v>29</v>
      </c>
      <c r="D24" s="48"/>
      <c r="E24" s="48"/>
      <c r="F24" s="48"/>
      <c r="G24" s="48"/>
      <c r="H24" s="48"/>
      <c r="I24" s="48"/>
      <c r="J24" s="42"/>
      <c r="K24" s="95"/>
      <c r="L24" s="96"/>
      <c r="M24" s="97"/>
      <c r="N24" s="98"/>
      <c r="O24" s="99" t="s">
        <v>49</v>
      </c>
      <c r="P24" s="100"/>
      <c r="Q24" s="101"/>
      <c r="R24" s="102">
        <f t="shared" si="0"/>
        <v>0</v>
      </c>
      <c r="S24" s="103"/>
      <c r="T24" s="103"/>
      <c r="U24" s="104"/>
    </row>
    <row r="25" spans="1:21" ht="15" customHeight="1" thickBot="1" x14ac:dyDescent="1.25">
      <c r="A25" s="59"/>
      <c r="B25" s="60"/>
      <c r="C25" s="53" t="s">
        <v>30</v>
      </c>
      <c r="D25" s="54"/>
      <c r="E25" s="54"/>
      <c r="F25" s="54"/>
      <c r="G25" s="54"/>
      <c r="H25" s="54"/>
      <c r="I25" s="54"/>
      <c r="J25" s="43"/>
      <c r="K25" s="119"/>
      <c r="L25" s="120"/>
      <c r="M25" s="121"/>
      <c r="N25" s="122"/>
      <c r="O25" s="123" t="s">
        <v>45</v>
      </c>
      <c r="P25" s="124"/>
      <c r="Q25" s="125"/>
      <c r="R25" s="126">
        <f t="shared" si="0"/>
        <v>0</v>
      </c>
      <c r="S25" s="127"/>
      <c r="T25" s="127"/>
      <c r="U25" s="128"/>
    </row>
    <row r="26" spans="1:21" ht="15" customHeight="1" thickTop="1" x14ac:dyDescent="1.1000000000000001">
      <c r="A26" s="55" t="s">
        <v>27</v>
      </c>
      <c r="B26" s="56"/>
      <c r="C26" s="51" t="s">
        <v>22</v>
      </c>
      <c r="D26" s="52"/>
      <c r="E26" s="52"/>
      <c r="F26" s="52"/>
      <c r="G26" s="52"/>
      <c r="H26" s="52"/>
      <c r="I26" s="52"/>
      <c r="J26" s="44"/>
      <c r="K26" s="129"/>
      <c r="L26" s="130"/>
      <c r="M26" s="131"/>
      <c r="N26" s="132"/>
      <c r="O26" s="133" t="s">
        <v>44</v>
      </c>
      <c r="P26" s="134"/>
      <c r="Q26" s="135"/>
      <c r="R26" s="136">
        <f t="shared" si="0"/>
        <v>0</v>
      </c>
      <c r="S26" s="137"/>
      <c r="T26" s="137"/>
      <c r="U26" s="138"/>
    </row>
    <row r="27" spans="1:21" ht="15" customHeight="1" x14ac:dyDescent="1.1000000000000001">
      <c r="A27" s="57"/>
      <c r="B27" s="58"/>
      <c r="C27" s="47" t="s">
        <v>23</v>
      </c>
      <c r="D27" s="48"/>
      <c r="E27" s="48"/>
      <c r="F27" s="48"/>
      <c r="G27" s="48"/>
      <c r="H27" s="48"/>
      <c r="I27" s="48"/>
      <c r="J27" s="42"/>
      <c r="K27" s="95"/>
      <c r="L27" s="96"/>
      <c r="M27" s="97"/>
      <c r="N27" s="98"/>
      <c r="O27" s="99" t="s">
        <v>44</v>
      </c>
      <c r="P27" s="100"/>
      <c r="Q27" s="101"/>
      <c r="R27" s="102">
        <f t="shared" si="0"/>
        <v>0</v>
      </c>
      <c r="S27" s="103"/>
      <c r="T27" s="103"/>
      <c r="U27" s="104"/>
    </row>
    <row r="28" spans="1:21" ht="15" customHeight="1" x14ac:dyDescent="1.1000000000000001">
      <c r="A28" s="57"/>
      <c r="B28" s="58"/>
      <c r="C28" s="47" t="s">
        <v>28</v>
      </c>
      <c r="D28" s="48"/>
      <c r="E28" s="48"/>
      <c r="F28" s="48"/>
      <c r="G28" s="48"/>
      <c r="H28" s="48"/>
      <c r="I28" s="48"/>
      <c r="J28" s="42"/>
      <c r="K28" s="95"/>
      <c r="L28" s="96"/>
      <c r="M28" s="97"/>
      <c r="N28" s="98"/>
      <c r="O28" s="99" t="s">
        <v>45</v>
      </c>
      <c r="P28" s="100"/>
      <c r="Q28" s="101"/>
      <c r="R28" s="102">
        <f t="shared" si="0"/>
        <v>0</v>
      </c>
      <c r="S28" s="103"/>
      <c r="T28" s="103"/>
      <c r="U28" s="104"/>
    </row>
    <row r="29" spans="1:21" ht="15" customHeight="1" x14ac:dyDescent="1.1000000000000001">
      <c r="A29" s="57"/>
      <c r="B29" s="58"/>
      <c r="C29" s="49" t="s">
        <v>24</v>
      </c>
      <c r="D29" s="50"/>
      <c r="E29" s="50"/>
      <c r="F29" s="50"/>
      <c r="G29" s="50"/>
      <c r="H29" s="50"/>
      <c r="I29" s="50"/>
      <c r="J29" s="45"/>
      <c r="K29" s="109"/>
      <c r="L29" s="110"/>
      <c r="M29" s="111"/>
      <c r="N29" s="112"/>
      <c r="O29" s="113" t="s">
        <v>46</v>
      </c>
      <c r="P29" s="114"/>
      <c r="Q29" s="115"/>
      <c r="R29" s="116">
        <f>SUM(M29*3750)</f>
        <v>0</v>
      </c>
      <c r="S29" s="117"/>
      <c r="T29" s="117"/>
      <c r="U29" s="118"/>
    </row>
    <row r="30" spans="1:21" ht="15" customHeight="1" x14ac:dyDescent="1.1000000000000001">
      <c r="A30" s="57"/>
      <c r="B30" s="58"/>
      <c r="C30" s="51" t="s">
        <v>29</v>
      </c>
      <c r="D30" s="52"/>
      <c r="E30" s="52"/>
      <c r="F30" s="52"/>
      <c r="G30" s="52"/>
      <c r="H30" s="52"/>
      <c r="I30" s="52"/>
      <c r="J30" s="44"/>
      <c r="K30" s="85"/>
      <c r="L30" s="86"/>
      <c r="M30" s="87"/>
      <c r="N30" s="88"/>
      <c r="O30" s="89" t="s">
        <v>44</v>
      </c>
      <c r="P30" s="90"/>
      <c r="Q30" s="91"/>
      <c r="R30" s="92">
        <f>SUM(M30*5000)</f>
        <v>0</v>
      </c>
      <c r="S30" s="93"/>
      <c r="T30" s="93"/>
      <c r="U30" s="94"/>
    </row>
    <row r="31" spans="1:21" ht="15" customHeight="1" x14ac:dyDescent="1.1000000000000001">
      <c r="A31" s="57"/>
      <c r="B31" s="58"/>
      <c r="C31" s="47" t="s">
        <v>26</v>
      </c>
      <c r="D31" s="48"/>
      <c r="E31" s="48"/>
      <c r="F31" s="48"/>
      <c r="G31" s="48"/>
      <c r="H31" s="48"/>
      <c r="I31" s="48"/>
      <c r="J31" s="42"/>
      <c r="K31" s="95"/>
      <c r="L31" s="96"/>
      <c r="M31" s="97"/>
      <c r="N31" s="98"/>
      <c r="O31" s="99" t="s">
        <v>44</v>
      </c>
      <c r="P31" s="100"/>
      <c r="Q31" s="101"/>
      <c r="R31" s="102">
        <f>SUM(M31*5000)</f>
        <v>0</v>
      </c>
      <c r="S31" s="103"/>
      <c r="T31" s="103"/>
      <c r="U31" s="104"/>
    </row>
    <row r="32" spans="1:21" ht="15" customHeight="1" thickBot="1" x14ac:dyDescent="1.25">
      <c r="A32" s="59"/>
      <c r="B32" s="60"/>
      <c r="C32" s="53" t="s">
        <v>30</v>
      </c>
      <c r="D32" s="54"/>
      <c r="E32" s="54"/>
      <c r="F32" s="54"/>
      <c r="G32" s="54"/>
      <c r="H32" s="54"/>
      <c r="I32" s="54"/>
      <c r="J32" s="43"/>
      <c r="K32" s="140"/>
      <c r="L32" s="141"/>
      <c r="M32" s="111"/>
      <c r="N32" s="112"/>
      <c r="O32" s="113" t="s">
        <v>48</v>
      </c>
      <c r="P32" s="114"/>
      <c r="Q32" s="115"/>
      <c r="R32" s="116">
        <f>SUM(M32*5000)</f>
        <v>0</v>
      </c>
      <c r="S32" s="117"/>
      <c r="T32" s="117"/>
      <c r="U32" s="118"/>
    </row>
    <row r="33" spans="1:21" ht="26.75" thickTop="1" x14ac:dyDescent="1.1000000000000001">
      <c r="A33" s="78" t="s">
        <v>37</v>
      </c>
      <c r="B33" s="79"/>
      <c r="C33" s="79"/>
      <c r="D33" s="79"/>
      <c r="E33" s="79"/>
      <c r="F33" s="79"/>
      <c r="G33" s="79"/>
      <c r="H33" s="79"/>
      <c r="I33" s="79"/>
      <c r="J33" s="80"/>
      <c r="K33" s="81">
        <f>SUM(K19:L32)</f>
        <v>3</v>
      </c>
      <c r="L33" s="82"/>
      <c r="M33" s="83">
        <f>SUM(M19:N32)</f>
        <v>6</v>
      </c>
      <c r="N33" s="84"/>
      <c r="O33" s="75">
        <f>SUM(R19:U32)</f>
        <v>26250</v>
      </c>
      <c r="P33" s="76"/>
      <c r="Q33" s="76"/>
      <c r="R33" s="76"/>
      <c r="S33" s="76"/>
      <c r="T33" s="76"/>
      <c r="U33" s="77"/>
    </row>
    <row r="34" spans="1:21" ht="8.25" customHeight="1" x14ac:dyDescent="1.1000000000000001"/>
    <row r="35" spans="1:21" x14ac:dyDescent="1.1000000000000001">
      <c r="A35" s="65" t="s">
        <v>59</v>
      </c>
      <c r="B35" s="65"/>
      <c r="C35" s="65"/>
      <c r="D35" s="65"/>
      <c r="E35" s="65"/>
      <c r="F35" s="65"/>
      <c r="G35" s="65"/>
      <c r="H35" s="65"/>
      <c r="I35" s="65"/>
      <c r="J35" s="65"/>
      <c r="K35" s="65"/>
      <c r="L35" s="65"/>
      <c r="M35" s="65"/>
      <c r="N35" s="65"/>
      <c r="O35" s="65"/>
      <c r="P35" s="65"/>
      <c r="Q35" s="65"/>
      <c r="R35" s="65"/>
      <c r="S35" s="65"/>
      <c r="T35" s="65"/>
      <c r="U35" s="65"/>
    </row>
    <row r="36" spans="1:21" x14ac:dyDescent="1.1000000000000001">
      <c r="A36" s="74" t="s">
        <v>60</v>
      </c>
      <c r="B36" s="74"/>
      <c r="C36" s="74"/>
      <c r="D36" s="74"/>
      <c r="E36" s="74"/>
      <c r="F36" s="74"/>
      <c r="G36" s="74"/>
      <c r="H36" s="74"/>
      <c r="I36" s="74"/>
      <c r="J36" s="74"/>
      <c r="K36" s="74"/>
      <c r="L36" s="74"/>
      <c r="M36" s="74"/>
      <c r="N36" s="74"/>
      <c r="O36" s="74"/>
      <c r="P36" s="74"/>
      <c r="Q36" s="74"/>
      <c r="R36" s="74"/>
      <c r="S36" s="74"/>
      <c r="T36" s="74"/>
      <c r="U36" s="74"/>
    </row>
    <row r="37" spans="1:21" ht="10.15" customHeight="1" x14ac:dyDescent="1.1000000000000001">
      <c r="A37" s="14"/>
      <c r="B37" s="14"/>
      <c r="C37" s="14"/>
      <c r="D37" s="14"/>
      <c r="E37" s="14"/>
      <c r="F37" s="14"/>
      <c r="G37" s="14"/>
      <c r="H37" s="14"/>
      <c r="I37" s="14"/>
      <c r="J37" s="14"/>
      <c r="K37" s="14"/>
      <c r="L37" s="14"/>
      <c r="M37" s="15"/>
      <c r="N37" s="14"/>
      <c r="O37" s="14"/>
      <c r="P37" s="14"/>
      <c r="Q37" s="14"/>
      <c r="R37" s="14"/>
      <c r="S37" s="14"/>
      <c r="T37" s="14"/>
      <c r="U37" s="14"/>
    </row>
    <row r="38" spans="1:21" x14ac:dyDescent="1.1000000000000001">
      <c r="A38" s="14"/>
      <c r="B38" s="14"/>
      <c r="C38" s="14"/>
      <c r="D38" s="14"/>
      <c r="E38" s="14"/>
      <c r="F38" s="14"/>
      <c r="G38" s="14"/>
      <c r="H38" s="14"/>
      <c r="I38" s="14"/>
      <c r="J38" s="14"/>
      <c r="K38" s="14"/>
      <c r="L38" s="14"/>
      <c r="M38" s="15"/>
      <c r="N38" s="14"/>
      <c r="O38" s="14"/>
      <c r="P38" s="14"/>
      <c r="Q38" s="14"/>
      <c r="R38" s="14"/>
      <c r="S38" s="14"/>
      <c r="T38" s="14"/>
      <c r="U38" s="12" t="s">
        <v>35</v>
      </c>
    </row>
    <row r="39" spans="1:21" x14ac:dyDescent="1.1000000000000001">
      <c r="A39" s="20"/>
      <c r="B39" s="20"/>
      <c r="C39" s="20"/>
      <c r="D39" s="20"/>
      <c r="E39" s="20"/>
      <c r="F39" s="20"/>
      <c r="G39" s="20"/>
      <c r="H39" s="20"/>
      <c r="I39" s="20"/>
      <c r="J39" s="20"/>
      <c r="K39" s="20"/>
      <c r="L39" s="20"/>
      <c r="M39" s="20"/>
      <c r="N39" s="20"/>
      <c r="O39" s="20"/>
      <c r="P39" s="20"/>
      <c r="Q39" s="20"/>
      <c r="R39" s="20"/>
      <c r="S39" s="20"/>
      <c r="T39" s="20"/>
      <c r="U39" s="12"/>
    </row>
    <row r="40" spans="1:21" x14ac:dyDescent="1.1000000000000001">
      <c r="A40" s="20"/>
      <c r="B40" s="20"/>
      <c r="C40" s="20"/>
      <c r="D40" s="20"/>
      <c r="E40" s="20"/>
      <c r="F40" s="20"/>
      <c r="G40" s="20"/>
      <c r="H40" s="20"/>
      <c r="I40" s="20"/>
      <c r="J40" s="20"/>
      <c r="K40" s="20"/>
      <c r="L40" s="20"/>
      <c r="M40" s="20"/>
      <c r="N40" s="20"/>
      <c r="O40" s="20"/>
      <c r="P40" s="20"/>
      <c r="Q40" s="20"/>
      <c r="R40" s="20"/>
      <c r="S40" s="20"/>
      <c r="T40" s="20"/>
      <c r="U40" s="12"/>
    </row>
    <row r="41" spans="1:21" x14ac:dyDescent="1.1000000000000001">
      <c r="A41" s="20"/>
      <c r="B41" s="20"/>
      <c r="C41" s="20"/>
      <c r="D41" s="20"/>
      <c r="E41" s="20"/>
      <c r="F41" s="20"/>
      <c r="G41" s="20"/>
      <c r="H41" s="20"/>
      <c r="I41" s="20"/>
      <c r="J41" s="20"/>
      <c r="K41" s="20"/>
      <c r="L41" s="20"/>
      <c r="M41" s="20"/>
      <c r="N41" s="20"/>
      <c r="O41" s="20"/>
      <c r="P41" s="20"/>
      <c r="Q41" s="20"/>
      <c r="R41" s="20"/>
      <c r="S41" s="20"/>
      <c r="T41" s="20"/>
      <c r="U41" s="12"/>
    </row>
    <row r="42" spans="1:21" x14ac:dyDescent="1.1000000000000001">
      <c r="A42" s="20"/>
      <c r="B42" s="20"/>
      <c r="C42" s="20"/>
      <c r="D42" s="20"/>
      <c r="E42" s="20"/>
      <c r="F42" s="20"/>
      <c r="G42" s="20"/>
      <c r="H42" s="20"/>
      <c r="I42" s="20"/>
      <c r="J42" s="20"/>
      <c r="K42" s="20"/>
      <c r="L42" s="20"/>
      <c r="M42" s="20"/>
      <c r="N42" s="20"/>
      <c r="O42" s="20"/>
      <c r="P42" s="20"/>
      <c r="Q42" s="20"/>
      <c r="R42" s="20"/>
      <c r="S42" s="20"/>
      <c r="T42" s="20"/>
      <c r="U42" s="12"/>
    </row>
    <row r="43" spans="1:21" x14ac:dyDescent="1.1000000000000001">
      <c r="A43" s="20"/>
      <c r="B43" s="20"/>
      <c r="C43" s="20"/>
      <c r="D43" s="20"/>
      <c r="E43" s="20"/>
      <c r="F43" s="20"/>
      <c r="G43" s="20"/>
      <c r="H43" s="20"/>
      <c r="I43" s="20"/>
      <c r="J43" s="20"/>
      <c r="K43" s="20"/>
      <c r="L43" s="20"/>
      <c r="M43" s="20"/>
      <c r="N43" s="20"/>
      <c r="O43" s="20"/>
      <c r="P43" s="20"/>
      <c r="Q43" s="20"/>
      <c r="R43" s="20"/>
      <c r="S43" s="20"/>
      <c r="T43" s="20"/>
      <c r="U43" s="12"/>
    </row>
    <row r="44" spans="1:21" x14ac:dyDescent="1.1000000000000001">
      <c r="A44" s="20"/>
      <c r="B44" s="20"/>
      <c r="C44" s="20"/>
      <c r="D44" s="20"/>
      <c r="E44" s="20"/>
      <c r="F44" s="20"/>
      <c r="G44" s="20"/>
      <c r="H44" s="20"/>
      <c r="I44" s="20"/>
      <c r="J44" s="20"/>
      <c r="K44" s="20"/>
      <c r="L44" s="20"/>
      <c r="M44" s="20"/>
      <c r="N44" s="20"/>
      <c r="O44" s="20"/>
      <c r="P44" s="20"/>
      <c r="Q44" s="20"/>
      <c r="R44" s="20"/>
      <c r="S44" s="20"/>
      <c r="T44" s="20"/>
      <c r="U44" s="12"/>
    </row>
    <row r="45" spans="1:21" x14ac:dyDescent="1.1000000000000001">
      <c r="A45" s="20"/>
      <c r="B45" s="20"/>
      <c r="C45" s="20"/>
      <c r="D45" s="20"/>
      <c r="E45" s="20"/>
      <c r="F45" s="20"/>
      <c r="G45" s="20"/>
      <c r="H45" s="20"/>
      <c r="I45" s="20"/>
      <c r="J45" s="20"/>
      <c r="K45" s="20"/>
      <c r="L45" s="20"/>
      <c r="M45" s="20"/>
      <c r="N45" s="20"/>
      <c r="O45" s="20"/>
      <c r="P45" s="20"/>
      <c r="Q45" s="20"/>
      <c r="R45" s="20"/>
      <c r="S45" s="20"/>
      <c r="T45" s="20"/>
      <c r="U45" s="12"/>
    </row>
    <row r="46" spans="1:21" x14ac:dyDescent="1.1000000000000001">
      <c r="A46" s="20"/>
      <c r="B46" s="20"/>
      <c r="C46" s="20"/>
      <c r="D46" s="20"/>
      <c r="E46" s="20"/>
      <c r="F46" s="20"/>
      <c r="G46" s="20"/>
      <c r="H46" s="20"/>
      <c r="I46" s="20"/>
      <c r="J46" s="20"/>
      <c r="K46" s="20"/>
      <c r="L46" s="20"/>
      <c r="M46" s="20"/>
      <c r="N46" s="20"/>
      <c r="O46" s="20"/>
      <c r="P46" s="20"/>
      <c r="Q46" s="20"/>
      <c r="R46" s="20"/>
      <c r="S46" s="20"/>
      <c r="T46" s="20"/>
      <c r="U46" s="12"/>
    </row>
    <row r="47" spans="1:21" x14ac:dyDescent="1.1000000000000001">
      <c r="A47" s="14"/>
      <c r="B47" s="14"/>
      <c r="C47" s="14"/>
      <c r="D47" s="14"/>
      <c r="E47" s="14"/>
      <c r="F47" s="14"/>
      <c r="G47" s="14"/>
      <c r="H47" s="14"/>
      <c r="I47" s="14"/>
      <c r="J47" s="14"/>
      <c r="K47" s="14"/>
      <c r="L47" s="14"/>
      <c r="M47" s="15"/>
      <c r="N47" s="14"/>
      <c r="O47" s="14"/>
      <c r="P47" s="14"/>
      <c r="Q47" s="14"/>
      <c r="R47" s="14"/>
      <c r="S47" s="14"/>
      <c r="T47" s="14"/>
      <c r="U47" s="14"/>
    </row>
    <row r="48" spans="1:21" x14ac:dyDescent="1.1000000000000001">
      <c r="A48" s="61"/>
      <c r="B48" s="61"/>
      <c r="C48" s="14"/>
      <c r="D48" s="14"/>
      <c r="E48" s="14"/>
      <c r="F48" s="14"/>
      <c r="G48" s="14"/>
      <c r="H48" s="14"/>
      <c r="I48" s="14"/>
      <c r="J48" s="14"/>
      <c r="K48" s="14"/>
      <c r="L48" s="14"/>
      <c r="M48" s="15"/>
      <c r="N48" s="14"/>
      <c r="O48" s="14"/>
      <c r="P48" s="14"/>
      <c r="Q48" s="14"/>
      <c r="R48" s="14"/>
      <c r="S48" s="14"/>
      <c r="T48" s="14"/>
    </row>
    <row r="49" spans="1:21" x14ac:dyDescent="1.1000000000000001">
      <c r="A49" s="14"/>
      <c r="B49" s="14"/>
      <c r="C49" s="14"/>
      <c r="D49" s="14"/>
      <c r="E49" s="14"/>
      <c r="F49" s="14"/>
      <c r="G49" s="14"/>
      <c r="H49" s="14"/>
      <c r="I49" s="14"/>
      <c r="J49" s="14"/>
      <c r="K49" s="14"/>
      <c r="L49" s="14"/>
      <c r="M49" s="15"/>
      <c r="N49" s="14"/>
      <c r="O49" s="14"/>
      <c r="P49" s="14"/>
      <c r="Q49" s="14"/>
      <c r="R49" s="14"/>
      <c r="S49" s="14"/>
      <c r="T49" s="14"/>
      <c r="U49" s="14"/>
    </row>
  </sheetData>
  <mergeCells count="104">
    <mergeCell ref="A48:B48"/>
    <mergeCell ref="I17:Q17"/>
    <mergeCell ref="K32:L32"/>
    <mergeCell ref="M32:N32"/>
    <mergeCell ref="O32:Q32"/>
    <mergeCell ref="R32:U32"/>
    <mergeCell ref="O29:Q29"/>
    <mergeCell ref="R29:U29"/>
    <mergeCell ref="K30:L30"/>
    <mergeCell ref="M30:N30"/>
    <mergeCell ref="O30:Q30"/>
    <mergeCell ref="R30:U30"/>
    <mergeCell ref="K31:L31"/>
    <mergeCell ref="M31:N31"/>
    <mergeCell ref="O31:Q31"/>
    <mergeCell ref="R31:U31"/>
    <mergeCell ref="K27:L27"/>
    <mergeCell ref="M27:N27"/>
    <mergeCell ref="O27:Q27"/>
    <mergeCell ref="R27:U27"/>
    <mergeCell ref="K28:L28"/>
    <mergeCell ref="M28:N28"/>
    <mergeCell ref="O28:Q28"/>
    <mergeCell ref="R28:U28"/>
    <mergeCell ref="K29:L29"/>
    <mergeCell ref="M29:N29"/>
    <mergeCell ref="K24:L24"/>
    <mergeCell ref="M24:N24"/>
    <mergeCell ref="O24:Q24"/>
    <mergeCell ref="R24:U24"/>
    <mergeCell ref="K25:L25"/>
    <mergeCell ref="M25:N25"/>
    <mergeCell ref="O25:Q25"/>
    <mergeCell ref="R25:U25"/>
    <mergeCell ref="K26:L26"/>
    <mergeCell ref="M26:N26"/>
    <mergeCell ref="O26:Q26"/>
    <mergeCell ref="R26:U26"/>
    <mergeCell ref="R21:U21"/>
    <mergeCell ref="K22:L22"/>
    <mergeCell ref="M22:N22"/>
    <mergeCell ref="O22:Q22"/>
    <mergeCell ref="R22:U22"/>
    <mergeCell ref="K23:L23"/>
    <mergeCell ref="M23:N23"/>
    <mergeCell ref="O23:Q23"/>
    <mergeCell ref="R23:U23"/>
    <mergeCell ref="M18:N18"/>
    <mergeCell ref="K18:L18"/>
    <mergeCell ref="A18:J18"/>
    <mergeCell ref="O18:Q18"/>
    <mergeCell ref="R18:U18"/>
    <mergeCell ref="A35:U35"/>
    <mergeCell ref="A36:U36"/>
    <mergeCell ref="O33:U33"/>
    <mergeCell ref="A33:J33"/>
    <mergeCell ref="K33:L33"/>
    <mergeCell ref="M33:N33"/>
    <mergeCell ref="K19:L19"/>
    <mergeCell ref="M19:N19"/>
    <mergeCell ref="O19:Q19"/>
    <mergeCell ref="R19:U19"/>
    <mergeCell ref="K20:L20"/>
    <mergeCell ref="M20:N20"/>
    <mergeCell ref="O20:Q20"/>
    <mergeCell ref="R20:U20"/>
    <mergeCell ref="K21:L21"/>
    <mergeCell ref="M21:N21"/>
    <mergeCell ref="O21:Q21"/>
    <mergeCell ref="A19:B25"/>
    <mergeCell ref="C19:I19"/>
    <mergeCell ref="E12:F12"/>
    <mergeCell ref="I12:J12"/>
    <mergeCell ref="Q14:S14"/>
    <mergeCell ref="L15:T15"/>
    <mergeCell ref="J16:O16"/>
    <mergeCell ref="G14:H14"/>
    <mergeCell ref="J14:K14"/>
    <mergeCell ref="N14:O14"/>
    <mergeCell ref="L12:M12"/>
    <mergeCell ref="A9:D9"/>
    <mergeCell ref="F9:H9"/>
    <mergeCell ref="A1:U2"/>
    <mergeCell ref="A3:U3"/>
    <mergeCell ref="A5:U5"/>
    <mergeCell ref="A7:B7"/>
    <mergeCell ref="D7:S7"/>
    <mergeCell ref="A10:D10"/>
    <mergeCell ref="E10:F10"/>
    <mergeCell ref="H10:L10"/>
    <mergeCell ref="C20:I20"/>
    <mergeCell ref="C21:I21"/>
    <mergeCell ref="C22:I22"/>
    <mergeCell ref="C23:I23"/>
    <mergeCell ref="C24:I24"/>
    <mergeCell ref="C25:I25"/>
    <mergeCell ref="A26:B32"/>
    <mergeCell ref="C26:I26"/>
    <mergeCell ref="C27:I27"/>
    <mergeCell ref="C28:I28"/>
    <mergeCell ref="C29:I29"/>
    <mergeCell ref="C30:I30"/>
    <mergeCell ref="C31:I31"/>
    <mergeCell ref="C32:I32"/>
  </mergeCells>
  <phoneticPr fontId="3"/>
  <dataValidations disablePrompts="1" count="1">
    <dataValidation type="list" allowBlank="1" showInputMessage="1" showErrorMessage="1" sqref="J14 F9" xr:uid="{00000000-0002-0000-00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74803149606299213" bottom="0.74803149606299213" header="0.31496062992125984" footer="0.31496062992125984"/>
  <pageSetup paperSize="9" fitToHeight="2" orientation="portrait" r:id="rId1"/>
  <headerFooter>
    <oddHeader>&amp;R様式３（シニア）</oddHeader>
    <oddFooter>&amp;R&amp;"-,太字"　</oddFooter>
  </headerFooter>
  <rowBreaks count="1" manualBreakCount="1">
    <brk id="46" max="16383" man="1"/>
  </rowBreaks>
  <ignoredErrors>
    <ignoredError sqref="R22"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U41"/>
  <sheetViews>
    <sheetView showZeros="0" view="pageBreakPreview" topLeftCell="A4" zoomScaleNormal="100" zoomScaleSheetLayoutView="100" workbookViewId="0">
      <selection activeCell="I12" sqref="I12:N12"/>
    </sheetView>
  </sheetViews>
  <sheetFormatPr defaultRowHeight="18" x14ac:dyDescent="1.1000000000000001"/>
  <cols>
    <col min="1" max="17" width="3.7890625" customWidth="1"/>
    <col min="18" max="21" width="3.0390625" customWidth="1"/>
  </cols>
  <sheetData>
    <row r="1" spans="1:21" ht="18.75" customHeight="1" x14ac:dyDescent="1.1000000000000001">
      <c r="A1" s="63" t="s">
        <v>58</v>
      </c>
      <c r="B1" s="63"/>
      <c r="C1" s="63"/>
      <c r="D1" s="63"/>
      <c r="E1" s="63"/>
      <c r="F1" s="63"/>
      <c r="G1" s="63"/>
      <c r="H1" s="63"/>
      <c r="I1" s="63"/>
      <c r="J1" s="63"/>
      <c r="K1" s="63"/>
      <c r="L1" s="63"/>
      <c r="M1" s="63"/>
      <c r="N1" s="63"/>
      <c r="O1" s="63"/>
      <c r="P1" s="63"/>
      <c r="Q1" s="63"/>
      <c r="R1" s="63"/>
      <c r="S1" s="63"/>
      <c r="T1" s="63"/>
      <c r="U1" s="63"/>
    </row>
    <row r="2" spans="1:21" ht="36" customHeight="1" x14ac:dyDescent="1.1000000000000001">
      <c r="A2" s="63"/>
      <c r="B2" s="63"/>
      <c r="C2" s="63"/>
      <c r="D2" s="63"/>
      <c r="E2" s="63"/>
      <c r="F2" s="63"/>
      <c r="G2" s="63"/>
      <c r="H2" s="63"/>
      <c r="I2" s="63"/>
      <c r="J2" s="63"/>
      <c r="K2" s="63"/>
      <c r="L2" s="63"/>
      <c r="M2" s="63"/>
      <c r="N2" s="63"/>
      <c r="O2" s="63"/>
      <c r="P2" s="63"/>
      <c r="Q2" s="63"/>
      <c r="R2" s="63"/>
      <c r="S2" s="63"/>
      <c r="T2" s="63"/>
      <c r="U2" s="63"/>
    </row>
    <row r="3" spans="1:21" ht="23" x14ac:dyDescent="1.1000000000000001">
      <c r="A3" s="64" t="s">
        <v>0</v>
      </c>
      <c r="B3" s="64"/>
      <c r="C3" s="64"/>
      <c r="D3" s="64"/>
      <c r="E3" s="64"/>
      <c r="F3" s="64"/>
      <c r="G3" s="64"/>
      <c r="H3" s="64"/>
      <c r="I3" s="64"/>
      <c r="J3" s="64"/>
      <c r="K3" s="64"/>
      <c r="L3" s="64"/>
      <c r="M3" s="64"/>
      <c r="N3" s="64"/>
      <c r="O3" s="64"/>
      <c r="P3" s="64"/>
      <c r="Q3" s="64"/>
      <c r="R3" s="64"/>
      <c r="S3" s="64"/>
      <c r="T3" s="64"/>
      <c r="U3" s="64"/>
    </row>
    <row r="4" spans="1:21" x14ac:dyDescent="1.1000000000000001">
      <c r="A4" t="s">
        <v>1</v>
      </c>
    </row>
    <row r="5" spans="1:21" x14ac:dyDescent="1.1000000000000001">
      <c r="A5" s="65" t="s">
        <v>63</v>
      </c>
      <c r="B5" s="65"/>
      <c r="C5" s="65"/>
      <c r="D5" s="65"/>
      <c r="E5" s="65"/>
      <c r="F5" s="65"/>
      <c r="G5" s="65"/>
      <c r="H5" s="65"/>
      <c r="I5" s="65"/>
      <c r="J5" s="65"/>
      <c r="K5" s="65"/>
      <c r="L5" s="65"/>
      <c r="M5" s="65"/>
      <c r="N5" s="65"/>
      <c r="O5" s="65"/>
      <c r="P5" s="65"/>
      <c r="Q5" s="65"/>
      <c r="R5" s="65"/>
      <c r="S5" s="65"/>
      <c r="T5" s="65"/>
      <c r="U5" s="65"/>
    </row>
    <row r="6" spans="1:21" ht="6.75" customHeight="1" x14ac:dyDescent="1.1000000000000001"/>
    <row r="7" spans="1:21" ht="18.75" customHeight="1" x14ac:dyDescent="1.1000000000000001">
      <c r="A7" s="61" t="s">
        <v>2</v>
      </c>
      <c r="B7" s="61"/>
      <c r="C7" s="1" t="s">
        <v>3</v>
      </c>
      <c r="D7" s="66"/>
      <c r="E7" s="66"/>
      <c r="F7" s="66"/>
      <c r="G7" s="66"/>
      <c r="H7" s="66"/>
      <c r="I7" s="66"/>
      <c r="J7" s="66"/>
      <c r="K7" s="66"/>
      <c r="L7" s="66"/>
      <c r="M7" s="66"/>
      <c r="N7" s="66"/>
      <c r="O7" s="66"/>
      <c r="P7" s="66"/>
      <c r="Q7" s="66"/>
      <c r="R7" s="66"/>
      <c r="S7" s="66"/>
      <c r="T7" s="2" t="s">
        <v>4</v>
      </c>
    </row>
    <row r="8" spans="1:21" ht="6" customHeight="1" x14ac:dyDescent="1.1000000000000001">
      <c r="A8" s="3"/>
      <c r="B8" s="3"/>
      <c r="C8" s="1"/>
      <c r="D8" s="4"/>
      <c r="E8" s="4"/>
      <c r="F8" s="4"/>
      <c r="G8" s="4"/>
      <c r="H8" s="4"/>
      <c r="I8" s="4"/>
      <c r="J8" s="4"/>
      <c r="K8" s="4"/>
      <c r="L8" s="4"/>
      <c r="M8" s="4"/>
      <c r="N8" s="4"/>
      <c r="O8" s="4"/>
      <c r="P8" s="4"/>
      <c r="Q8" s="4"/>
      <c r="R8" s="4"/>
      <c r="S8" s="4"/>
      <c r="T8" s="2"/>
    </row>
    <row r="9" spans="1:21" ht="18.75" customHeight="1" x14ac:dyDescent="1.1000000000000001">
      <c r="A9" s="61" t="s">
        <v>5</v>
      </c>
      <c r="B9" s="61"/>
      <c r="C9" s="61"/>
      <c r="D9" s="61"/>
      <c r="E9" s="5" t="s">
        <v>3</v>
      </c>
      <c r="F9" s="62" t="s">
        <v>6</v>
      </c>
      <c r="G9" s="62"/>
      <c r="H9" s="62"/>
      <c r="I9" s="6" t="s">
        <v>7</v>
      </c>
      <c r="J9" s="6"/>
      <c r="K9" s="6"/>
      <c r="L9" s="7" t="s">
        <v>4</v>
      </c>
      <c r="M9" s="7"/>
      <c r="N9" s="4"/>
      <c r="O9" s="4"/>
      <c r="P9" s="4"/>
      <c r="Q9" s="4"/>
      <c r="R9" s="4"/>
      <c r="S9" s="4"/>
      <c r="T9" s="2"/>
    </row>
    <row r="10" spans="1:21" x14ac:dyDescent="1.1000000000000001">
      <c r="A10" s="61" t="s">
        <v>8</v>
      </c>
      <c r="B10" s="61"/>
      <c r="C10" s="61"/>
      <c r="D10" s="61"/>
      <c r="E10" s="61" t="s">
        <v>9</v>
      </c>
      <c r="F10" s="61"/>
      <c r="G10" s="8" t="s">
        <v>3</v>
      </c>
      <c r="H10" s="67"/>
      <c r="I10" s="67"/>
      <c r="J10" s="67"/>
      <c r="K10" s="67"/>
      <c r="L10" s="67"/>
      <c r="M10" s="67"/>
      <c r="N10" s="9" t="s">
        <v>4</v>
      </c>
    </row>
    <row r="11" spans="1:21" ht="4.5" customHeight="1" x14ac:dyDescent="1.1000000000000001">
      <c r="A11" s="3"/>
      <c r="B11" s="3"/>
      <c r="C11" s="3"/>
      <c r="D11" s="3"/>
      <c r="E11" s="3"/>
      <c r="F11" s="3"/>
      <c r="G11" s="8"/>
      <c r="H11" s="3"/>
      <c r="I11" s="3"/>
      <c r="J11" s="3"/>
      <c r="K11" s="3"/>
      <c r="L11" s="3"/>
      <c r="M11" s="16"/>
      <c r="N11" s="10"/>
    </row>
    <row r="12" spans="1:21" x14ac:dyDescent="1.1000000000000001">
      <c r="E12" s="61" t="s">
        <v>10</v>
      </c>
      <c r="F12" s="61"/>
      <c r="G12" s="11" t="s">
        <v>11</v>
      </c>
      <c r="H12" s="12" t="s">
        <v>3</v>
      </c>
      <c r="I12" s="234"/>
      <c r="J12" s="234"/>
      <c r="K12" s="13" t="s">
        <v>12</v>
      </c>
      <c r="L12" s="235"/>
      <c r="M12" s="235"/>
      <c r="N12" s="235"/>
      <c r="O12" s="18" t="s">
        <v>38</v>
      </c>
    </row>
    <row r="13" spans="1:21" ht="4.5" customHeight="1" x14ac:dyDescent="1.1000000000000001"/>
    <row r="14" spans="1:21" x14ac:dyDescent="1.1000000000000001">
      <c r="G14" s="65" t="s">
        <v>13</v>
      </c>
      <c r="H14" s="65"/>
      <c r="I14" s="12" t="s">
        <v>3</v>
      </c>
      <c r="J14" s="67" t="s">
        <v>6</v>
      </c>
      <c r="K14" s="67"/>
      <c r="L14" t="s">
        <v>4</v>
      </c>
      <c r="N14" s="65" t="s">
        <v>14</v>
      </c>
      <c r="O14" s="65"/>
      <c r="P14" s="12" t="s">
        <v>3</v>
      </c>
      <c r="Q14" s="68"/>
      <c r="R14" s="68"/>
      <c r="S14" s="68"/>
      <c r="T14" t="s">
        <v>4</v>
      </c>
    </row>
    <row r="15" spans="1:21" x14ac:dyDescent="1.1000000000000001">
      <c r="G15" t="s">
        <v>15</v>
      </c>
      <c r="K15" s="12" t="s">
        <v>3</v>
      </c>
      <c r="L15" s="68"/>
      <c r="M15" s="68"/>
      <c r="N15" s="68"/>
      <c r="O15" s="68"/>
      <c r="P15" s="68"/>
      <c r="Q15" s="68"/>
      <c r="R15" s="68"/>
      <c r="S15" s="68"/>
      <c r="T15" s="68"/>
      <c r="U15" t="s">
        <v>4</v>
      </c>
    </row>
    <row r="16" spans="1:21" x14ac:dyDescent="1.1000000000000001">
      <c r="F16" s="3" t="s">
        <v>16</v>
      </c>
      <c r="G16" s="3"/>
      <c r="H16" s="3"/>
      <c r="I16" s="8" t="s">
        <v>3</v>
      </c>
      <c r="J16" s="67"/>
      <c r="K16" s="67"/>
      <c r="L16" s="67"/>
      <c r="M16" s="67"/>
      <c r="N16" s="67"/>
      <c r="O16" s="67"/>
      <c r="P16" s="10" t="s">
        <v>4</v>
      </c>
    </row>
    <row r="17" spans="1:21" x14ac:dyDescent="1.1000000000000001">
      <c r="F17" s="46" t="s">
        <v>56</v>
      </c>
      <c r="H17" t="s">
        <v>57</v>
      </c>
      <c r="I17" s="139"/>
      <c r="J17" s="139"/>
      <c r="K17" s="139"/>
      <c r="L17" s="139"/>
      <c r="M17" s="139"/>
      <c r="N17" s="139"/>
      <c r="O17" s="139"/>
      <c r="P17" s="139"/>
      <c r="Q17" s="139"/>
      <c r="R17" t="s">
        <v>38</v>
      </c>
    </row>
    <row r="18" spans="1:21" x14ac:dyDescent="1.1000000000000001">
      <c r="A18" s="73" t="s">
        <v>17</v>
      </c>
      <c r="B18" s="73"/>
      <c r="C18" s="73"/>
      <c r="D18" s="73"/>
      <c r="E18" s="73"/>
      <c r="F18" s="73"/>
      <c r="G18" s="73"/>
      <c r="H18" s="73"/>
      <c r="I18" s="73"/>
      <c r="J18" s="73"/>
      <c r="K18" s="71" t="s">
        <v>42</v>
      </c>
      <c r="L18" s="72"/>
      <c r="M18" s="69" t="s">
        <v>39</v>
      </c>
      <c r="N18" s="70"/>
      <c r="O18" s="73" t="s">
        <v>18</v>
      </c>
      <c r="P18" s="73"/>
      <c r="Q18" s="73"/>
      <c r="R18" s="73" t="s">
        <v>19</v>
      </c>
      <c r="S18" s="73"/>
      <c r="T18" s="73"/>
      <c r="U18" s="73"/>
    </row>
    <row r="19" spans="1:21" ht="15" customHeight="1" x14ac:dyDescent="1.1000000000000001">
      <c r="A19" s="105" t="s">
        <v>20</v>
      </c>
      <c r="B19" s="106"/>
      <c r="C19" s="158" t="s">
        <v>21</v>
      </c>
      <c r="D19" s="159"/>
      <c r="E19" s="159"/>
      <c r="F19" s="159"/>
      <c r="G19" s="159"/>
      <c r="H19" s="159"/>
      <c r="I19" s="159"/>
      <c r="J19" s="160"/>
      <c r="K19" s="147"/>
      <c r="L19" s="148"/>
      <c r="M19" s="149"/>
      <c r="N19" s="150"/>
      <c r="O19" s="142" t="s">
        <v>44</v>
      </c>
      <c r="P19" s="142"/>
      <c r="Q19" s="142"/>
      <c r="R19" s="143">
        <f>SUM(M19*5000)</f>
        <v>0</v>
      </c>
      <c r="S19" s="143"/>
      <c r="T19" s="143"/>
      <c r="U19" s="143"/>
    </row>
    <row r="20" spans="1:21" ht="15" customHeight="1" x14ac:dyDescent="1.1000000000000001">
      <c r="A20" s="57"/>
      <c r="B20" s="58"/>
      <c r="C20" s="158" t="s">
        <v>22</v>
      </c>
      <c r="D20" s="159"/>
      <c r="E20" s="159"/>
      <c r="F20" s="159"/>
      <c r="G20" s="159"/>
      <c r="H20" s="159"/>
      <c r="I20" s="159"/>
      <c r="J20" s="160"/>
      <c r="K20" s="147"/>
      <c r="L20" s="148"/>
      <c r="M20" s="149"/>
      <c r="N20" s="150"/>
      <c r="O20" s="142" t="s">
        <v>44</v>
      </c>
      <c r="P20" s="142"/>
      <c r="Q20" s="142"/>
      <c r="R20" s="143">
        <f>SUM(M20*5000)</f>
        <v>0</v>
      </c>
      <c r="S20" s="143"/>
      <c r="T20" s="143"/>
      <c r="U20" s="143"/>
    </row>
    <row r="21" spans="1:21" ht="15" customHeight="1" x14ac:dyDescent="1.1000000000000001">
      <c r="A21" s="57"/>
      <c r="B21" s="58"/>
      <c r="C21" s="158" t="s">
        <v>23</v>
      </c>
      <c r="D21" s="159"/>
      <c r="E21" s="159"/>
      <c r="F21" s="159"/>
      <c r="G21" s="159"/>
      <c r="H21" s="159"/>
      <c r="I21" s="159"/>
      <c r="J21" s="160"/>
      <c r="K21" s="147"/>
      <c r="L21" s="148"/>
      <c r="M21" s="149"/>
      <c r="N21" s="150"/>
      <c r="O21" s="142" t="s">
        <v>44</v>
      </c>
      <c r="P21" s="142"/>
      <c r="Q21" s="142"/>
      <c r="R21" s="143">
        <f>SUM(M21*5000)</f>
        <v>0</v>
      </c>
      <c r="S21" s="143"/>
      <c r="T21" s="143"/>
      <c r="U21" s="143"/>
    </row>
    <row r="22" spans="1:21" ht="15" customHeight="1" x14ac:dyDescent="1.1000000000000001">
      <c r="A22" s="57"/>
      <c r="B22" s="58"/>
      <c r="C22" s="158" t="s">
        <v>28</v>
      </c>
      <c r="D22" s="159"/>
      <c r="E22" s="159"/>
      <c r="F22" s="159"/>
      <c r="G22" s="159"/>
      <c r="H22" s="159"/>
      <c r="I22" s="159"/>
      <c r="J22" s="160"/>
      <c r="K22" s="147"/>
      <c r="L22" s="148"/>
      <c r="M22" s="149"/>
      <c r="N22" s="150"/>
      <c r="O22" s="142" t="s">
        <v>45</v>
      </c>
      <c r="P22" s="142"/>
      <c r="Q22" s="142"/>
      <c r="R22" s="143">
        <f>SUM(M22*5000)</f>
        <v>0</v>
      </c>
      <c r="S22" s="143"/>
      <c r="T22" s="143"/>
      <c r="U22" s="143"/>
    </row>
    <row r="23" spans="1:21" ht="15" customHeight="1" thickBot="1" x14ac:dyDescent="1.25">
      <c r="A23" s="57"/>
      <c r="B23" s="58"/>
      <c r="C23" s="161" t="s">
        <v>24</v>
      </c>
      <c r="D23" s="162"/>
      <c r="E23" s="162"/>
      <c r="F23" s="162"/>
      <c r="G23" s="162"/>
      <c r="H23" s="162"/>
      <c r="I23" s="162"/>
      <c r="J23" s="163"/>
      <c r="K23" s="182"/>
      <c r="L23" s="183"/>
      <c r="M23" s="184"/>
      <c r="N23" s="185"/>
      <c r="O23" s="171" t="s">
        <v>46</v>
      </c>
      <c r="P23" s="171"/>
      <c r="Q23" s="171"/>
      <c r="R23" s="172">
        <f>SUM(M23*3750)</f>
        <v>0</v>
      </c>
      <c r="S23" s="172"/>
      <c r="T23" s="172"/>
      <c r="U23" s="172"/>
    </row>
    <row r="24" spans="1:21" ht="15" customHeight="1" thickTop="1" x14ac:dyDescent="1.1000000000000001">
      <c r="A24" s="57"/>
      <c r="B24" s="58"/>
      <c r="C24" s="164" t="s">
        <v>25</v>
      </c>
      <c r="D24" s="165"/>
      <c r="E24" s="165"/>
      <c r="F24" s="165"/>
      <c r="G24" s="165"/>
      <c r="H24" s="165"/>
      <c r="I24" s="165"/>
      <c r="J24" s="166"/>
      <c r="K24" s="186"/>
      <c r="L24" s="187"/>
      <c r="M24" s="188"/>
      <c r="N24" s="189"/>
      <c r="O24" s="170" t="s">
        <v>49</v>
      </c>
      <c r="P24" s="170"/>
      <c r="Q24" s="170"/>
      <c r="R24" s="177">
        <f t="shared" ref="R24:R30" si="0">SUM(M24*5000)</f>
        <v>0</v>
      </c>
      <c r="S24" s="177"/>
      <c r="T24" s="177"/>
      <c r="U24" s="177"/>
    </row>
    <row r="25" spans="1:21" ht="15" customHeight="1" x14ac:dyDescent="1.1000000000000001">
      <c r="A25" s="57"/>
      <c r="B25" s="58"/>
      <c r="C25" s="158" t="s">
        <v>29</v>
      </c>
      <c r="D25" s="159"/>
      <c r="E25" s="159"/>
      <c r="F25" s="159"/>
      <c r="G25" s="159"/>
      <c r="H25" s="159"/>
      <c r="I25" s="159"/>
      <c r="J25" s="160"/>
      <c r="K25" s="147"/>
      <c r="L25" s="148"/>
      <c r="M25" s="149"/>
      <c r="N25" s="150"/>
      <c r="O25" s="142" t="s">
        <v>49</v>
      </c>
      <c r="P25" s="142"/>
      <c r="Q25" s="142"/>
      <c r="R25" s="143">
        <f t="shared" si="0"/>
        <v>0</v>
      </c>
      <c r="S25" s="143"/>
      <c r="T25" s="143"/>
      <c r="U25" s="143"/>
    </row>
    <row r="26" spans="1:21" ht="15" customHeight="1" x14ac:dyDescent="1.1000000000000001">
      <c r="A26" s="57"/>
      <c r="B26" s="58"/>
      <c r="C26" s="158" t="s">
        <v>26</v>
      </c>
      <c r="D26" s="159"/>
      <c r="E26" s="159"/>
      <c r="F26" s="159"/>
      <c r="G26" s="159"/>
      <c r="H26" s="159"/>
      <c r="I26" s="159"/>
      <c r="J26" s="160"/>
      <c r="K26" s="147"/>
      <c r="L26" s="148"/>
      <c r="M26" s="149"/>
      <c r="N26" s="150"/>
      <c r="O26" s="142" t="s">
        <v>49</v>
      </c>
      <c r="P26" s="142"/>
      <c r="Q26" s="142"/>
      <c r="R26" s="143">
        <f t="shared" ref="R26" si="1">SUM(M26*5000)</f>
        <v>0</v>
      </c>
      <c r="S26" s="143"/>
      <c r="T26" s="143"/>
      <c r="U26" s="143"/>
    </row>
    <row r="27" spans="1:21" ht="15" customHeight="1" thickBot="1" x14ac:dyDescent="1.25">
      <c r="A27" s="59"/>
      <c r="B27" s="60"/>
      <c r="C27" s="167" t="s">
        <v>30</v>
      </c>
      <c r="D27" s="168"/>
      <c r="E27" s="168"/>
      <c r="F27" s="168"/>
      <c r="G27" s="168"/>
      <c r="H27" s="168"/>
      <c r="I27" s="168"/>
      <c r="J27" s="169"/>
      <c r="K27" s="173"/>
      <c r="L27" s="174"/>
      <c r="M27" s="175"/>
      <c r="N27" s="176"/>
      <c r="O27" s="144" t="s">
        <v>45</v>
      </c>
      <c r="P27" s="144"/>
      <c r="Q27" s="144"/>
      <c r="R27" s="145">
        <f t="shared" si="0"/>
        <v>0</v>
      </c>
      <c r="S27" s="145"/>
      <c r="T27" s="145"/>
      <c r="U27" s="145"/>
    </row>
    <row r="28" spans="1:21" ht="15" customHeight="1" thickTop="1" x14ac:dyDescent="1.1000000000000001">
      <c r="A28" s="55" t="s">
        <v>27</v>
      </c>
      <c r="B28" s="56"/>
      <c r="C28" s="155" t="s">
        <v>22</v>
      </c>
      <c r="D28" s="156"/>
      <c r="E28" s="156"/>
      <c r="F28" s="156"/>
      <c r="G28" s="156"/>
      <c r="H28" s="156"/>
      <c r="I28" s="156"/>
      <c r="J28" s="157"/>
      <c r="K28" s="178"/>
      <c r="L28" s="179"/>
      <c r="M28" s="180"/>
      <c r="N28" s="181"/>
      <c r="O28" s="190" t="s">
        <v>44</v>
      </c>
      <c r="P28" s="190"/>
      <c r="Q28" s="190"/>
      <c r="R28" s="191">
        <f t="shared" si="0"/>
        <v>0</v>
      </c>
      <c r="S28" s="191"/>
      <c r="T28" s="191"/>
      <c r="U28" s="191"/>
    </row>
    <row r="29" spans="1:21" ht="15" customHeight="1" x14ac:dyDescent="1.1000000000000001">
      <c r="A29" s="57"/>
      <c r="B29" s="58"/>
      <c r="C29" s="158" t="s">
        <v>23</v>
      </c>
      <c r="D29" s="159"/>
      <c r="E29" s="159"/>
      <c r="F29" s="159"/>
      <c r="G29" s="159"/>
      <c r="H29" s="159"/>
      <c r="I29" s="159"/>
      <c r="J29" s="160"/>
      <c r="K29" s="147"/>
      <c r="L29" s="148"/>
      <c r="M29" s="149"/>
      <c r="N29" s="150"/>
      <c r="O29" s="142" t="s">
        <v>44</v>
      </c>
      <c r="P29" s="142"/>
      <c r="Q29" s="142"/>
      <c r="R29" s="143">
        <f t="shared" si="0"/>
        <v>0</v>
      </c>
      <c r="S29" s="143"/>
      <c r="T29" s="143"/>
      <c r="U29" s="143"/>
    </row>
    <row r="30" spans="1:21" ht="15" customHeight="1" x14ac:dyDescent="1.1000000000000001">
      <c r="A30" s="57"/>
      <c r="B30" s="58"/>
      <c r="C30" s="158" t="s">
        <v>28</v>
      </c>
      <c r="D30" s="159"/>
      <c r="E30" s="159"/>
      <c r="F30" s="159"/>
      <c r="G30" s="159"/>
      <c r="H30" s="159"/>
      <c r="I30" s="159"/>
      <c r="J30" s="160"/>
      <c r="K30" s="147"/>
      <c r="L30" s="148"/>
      <c r="M30" s="149"/>
      <c r="N30" s="150"/>
      <c r="O30" s="142" t="s">
        <v>45</v>
      </c>
      <c r="P30" s="142"/>
      <c r="Q30" s="142"/>
      <c r="R30" s="143">
        <f t="shared" si="0"/>
        <v>0</v>
      </c>
      <c r="S30" s="143"/>
      <c r="T30" s="143"/>
      <c r="U30" s="143"/>
    </row>
    <row r="31" spans="1:21" ht="15" customHeight="1" thickBot="1" x14ac:dyDescent="1.25">
      <c r="A31" s="57"/>
      <c r="B31" s="58"/>
      <c r="C31" s="161" t="s">
        <v>24</v>
      </c>
      <c r="D31" s="162"/>
      <c r="E31" s="162"/>
      <c r="F31" s="162"/>
      <c r="G31" s="162"/>
      <c r="H31" s="162"/>
      <c r="I31" s="162"/>
      <c r="J31" s="163"/>
      <c r="K31" s="182"/>
      <c r="L31" s="183"/>
      <c r="M31" s="184"/>
      <c r="N31" s="185"/>
      <c r="O31" s="171" t="s">
        <v>46</v>
      </c>
      <c r="P31" s="171"/>
      <c r="Q31" s="171"/>
      <c r="R31" s="172">
        <f>SUM(M31*3750)</f>
        <v>0</v>
      </c>
      <c r="S31" s="172"/>
      <c r="T31" s="172"/>
      <c r="U31" s="172"/>
    </row>
    <row r="32" spans="1:21" ht="15" customHeight="1" thickTop="1" x14ac:dyDescent="1.1000000000000001">
      <c r="A32" s="57"/>
      <c r="B32" s="58"/>
      <c r="C32" s="164" t="s">
        <v>29</v>
      </c>
      <c r="D32" s="165"/>
      <c r="E32" s="165"/>
      <c r="F32" s="165"/>
      <c r="G32" s="165"/>
      <c r="H32" s="165"/>
      <c r="I32" s="165"/>
      <c r="J32" s="166"/>
      <c r="K32" s="186"/>
      <c r="L32" s="187"/>
      <c r="M32" s="188"/>
      <c r="N32" s="189"/>
      <c r="O32" s="170" t="s">
        <v>44</v>
      </c>
      <c r="P32" s="170"/>
      <c r="Q32" s="170"/>
      <c r="R32" s="177">
        <f>SUM(M32*5000)</f>
        <v>0</v>
      </c>
      <c r="S32" s="177"/>
      <c r="T32" s="177"/>
      <c r="U32" s="177"/>
    </row>
    <row r="33" spans="1:21" ht="15" customHeight="1" x14ac:dyDescent="1.1000000000000001">
      <c r="A33" s="57"/>
      <c r="B33" s="58"/>
      <c r="C33" s="158" t="s">
        <v>26</v>
      </c>
      <c r="D33" s="159"/>
      <c r="E33" s="159"/>
      <c r="F33" s="159"/>
      <c r="G33" s="159"/>
      <c r="H33" s="159"/>
      <c r="I33" s="159"/>
      <c r="J33" s="160"/>
      <c r="K33" s="147"/>
      <c r="L33" s="148"/>
      <c r="M33" s="149"/>
      <c r="N33" s="150"/>
      <c r="O33" s="142" t="s">
        <v>44</v>
      </c>
      <c r="P33" s="142"/>
      <c r="Q33" s="142"/>
      <c r="R33" s="143">
        <f>SUM(M33*5000)</f>
        <v>0</v>
      </c>
      <c r="S33" s="143"/>
      <c r="T33" s="143"/>
      <c r="U33" s="143"/>
    </row>
    <row r="34" spans="1:21" ht="15" customHeight="1" thickBot="1" x14ac:dyDescent="1.25">
      <c r="A34" s="59"/>
      <c r="B34" s="60"/>
      <c r="C34" s="167" t="s">
        <v>30</v>
      </c>
      <c r="D34" s="168"/>
      <c r="E34" s="168"/>
      <c r="F34" s="168"/>
      <c r="G34" s="168"/>
      <c r="H34" s="168"/>
      <c r="I34" s="168"/>
      <c r="J34" s="169"/>
      <c r="K34" s="151"/>
      <c r="L34" s="152"/>
      <c r="M34" s="153"/>
      <c r="N34" s="154"/>
      <c r="O34" s="144" t="s">
        <v>48</v>
      </c>
      <c r="P34" s="144"/>
      <c r="Q34" s="144"/>
      <c r="R34" s="145">
        <f>SUM(M34*5000)</f>
        <v>0</v>
      </c>
      <c r="S34" s="145"/>
      <c r="T34" s="145"/>
      <c r="U34" s="145"/>
    </row>
    <row r="35" spans="1:21" ht="26.75" thickTop="1" x14ac:dyDescent="1.1000000000000001">
      <c r="A35" s="78" t="s">
        <v>37</v>
      </c>
      <c r="B35" s="79"/>
      <c r="C35" s="79"/>
      <c r="D35" s="79"/>
      <c r="E35" s="79"/>
      <c r="F35" s="79"/>
      <c r="G35" s="79"/>
      <c r="H35" s="79"/>
      <c r="I35" s="79"/>
      <c r="J35" s="80"/>
      <c r="K35" s="81">
        <f>SUM(K19:L34)</f>
        <v>0</v>
      </c>
      <c r="L35" s="146"/>
      <c r="M35" s="83">
        <f>SUM(M19:N34)</f>
        <v>0</v>
      </c>
      <c r="N35" s="84"/>
      <c r="O35" s="75">
        <f>SUM(R19:U34)</f>
        <v>0</v>
      </c>
      <c r="P35" s="76"/>
      <c r="Q35" s="76"/>
      <c r="R35" s="76"/>
      <c r="S35" s="76"/>
      <c r="T35" s="76"/>
      <c r="U35" s="77"/>
    </row>
    <row r="36" spans="1:21" ht="8.25" customHeight="1" x14ac:dyDescent="1.1000000000000001"/>
    <row r="37" spans="1:21" x14ac:dyDescent="1.1000000000000001">
      <c r="A37" s="65" t="s">
        <v>59</v>
      </c>
      <c r="B37" s="65"/>
      <c r="C37" s="65"/>
      <c r="D37" s="65"/>
      <c r="E37" s="65"/>
      <c r="F37" s="65"/>
      <c r="G37" s="65"/>
      <c r="H37" s="65"/>
      <c r="I37" s="65"/>
      <c r="J37" s="65"/>
      <c r="K37" s="65"/>
      <c r="L37" s="65"/>
      <c r="M37" s="65"/>
      <c r="N37" s="65"/>
      <c r="O37" s="65"/>
      <c r="P37" s="65"/>
      <c r="Q37" s="65"/>
      <c r="R37" s="65"/>
      <c r="S37" s="65"/>
      <c r="T37" s="65"/>
      <c r="U37" s="65"/>
    </row>
    <row r="38" spans="1:21" x14ac:dyDescent="1.1000000000000001">
      <c r="A38" s="74" t="s">
        <v>60</v>
      </c>
      <c r="B38" s="74"/>
      <c r="C38" s="74"/>
      <c r="D38" s="74"/>
      <c r="E38" s="74"/>
      <c r="F38" s="74"/>
      <c r="G38" s="74"/>
      <c r="H38" s="74"/>
      <c r="I38" s="74"/>
      <c r="J38" s="74"/>
      <c r="K38" s="74"/>
      <c r="L38" s="74"/>
      <c r="M38" s="74"/>
      <c r="N38" s="74"/>
      <c r="O38" s="74"/>
      <c r="P38" s="74"/>
      <c r="Q38" s="74"/>
      <c r="R38" s="74"/>
      <c r="S38" s="74"/>
      <c r="T38" s="74"/>
      <c r="U38" s="74"/>
    </row>
    <row r="39" spans="1:21" ht="11.65" customHeight="1" x14ac:dyDescent="1.1000000000000001">
      <c r="A39" s="7"/>
      <c r="B39" s="7"/>
      <c r="C39" s="7"/>
      <c r="D39" s="7"/>
      <c r="E39" s="7"/>
      <c r="F39" s="7"/>
      <c r="G39" s="7"/>
      <c r="H39" s="7"/>
      <c r="I39" s="7"/>
      <c r="J39" s="7"/>
      <c r="K39" s="7"/>
      <c r="L39" s="7"/>
      <c r="M39" s="7"/>
      <c r="N39" s="7"/>
      <c r="O39" s="7"/>
      <c r="P39" s="7"/>
      <c r="Q39" s="7"/>
      <c r="R39" s="7"/>
      <c r="S39" s="7"/>
      <c r="T39" s="7"/>
    </row>
    <row r="40" spans="1:21" x14ac:dyDescent="1.1000000000000001">
      <c r="A40" s="7"/>
      <c r="B40" s="7"/>
      <c r="C40" s="7"/>
      <c r="D40" s="7"/>
      <c r="E40" s="7"/>
      <c r="F40" s="7"/>
      <c r="G40" s="7"/>
      <c r="H40" s="7"/>
      <c r="I40" s="7"/>
      <c r="J40" s="7"/>
      <c r="K40" s="7"/>
      <c r="L40" s="7"/>
      <c r="M40" s="7"/>
      <c r="N40" s="7"/>
      <c r="O40" s="7"/>
      <c r="P40" s="7"/>
      <c r="Q40" s="7"/>
      <c r="R40" s="7"/>
      <c r="S40" s="7"/>
      <c r="T40" s="7"/>
      <c r="U40" s="12" t="s">
        <v>36</v>
      </c>
    </row>
    <row r="41" spans="1:21" x14ac:dyDescent="1.1000000000000001">
      <c r="A41" s="7"/>
      <c r="B41" s="7"/>
      <c r="C41" s="7"/>
      <c r="D41" s="7"/>
      <c r="E41" s="7"/>
      <c r="F41" s="7"/>
      <c r="G41" s="7"/>
      <c r="H41" s="7"/>
      <c r="I41" s="7"/>
      <c r="J41" s="7"/>
      <c r="K41" s="7"/>
      <c r="L41" s="7"/>
      <c r="M41" s="7"/>
      <c r="N41" s="7"/>
      <c r="O41" s="7"/>
      <c r="P41" s="7"/>
      <c r="Q41" s="7"/>
      <c r="R41" s="7"/>
      <c r="S41" s="7"/>
      <c r="T41" s="7"/>
      <c r="U41" s="7"/>
    </row>
  </sheetData>
  <mergeCells count="113">
    <mergeCell ref="C26:J26"/>
    <mergeCell ref="K26:L26"/>
    <mergeCell ref="M26:N26"/>
    <mergeCell ref="O26:Q26"/>
    <mergeCell ref="R26:U26"/>
    <mergeCell ref="M25:N25"/>
    <mergeCell ref="A1:U2"/>
    <mergeCell ref="A3:U3"/>
    <mergeCell ref="A5:U5"/>
    <mergeCell ref="A7:B7"/>
    <mergeCell ref="D7:S7"/>
    <mergeCell ref="A18:J18"/>
    <mergeCell ref="O18:Q18"/>
    <mergeCell ref="R18:U18"/>
    <mergeCell ref="A10:D10"/>
    <mergeCell ref="E10:F10"/>
    <mergeCell ref="E12:F12"/>
    <mergeCell ref="I12:J12"/>
    <mergeCell ref="G14:H14"/>
    <mergeCell ref="J14:K14"/>
    <mergeCell ref="N14:O14"/>
    <mergeCell ref="Q14:S14"/>
    <mergeCell ref="L15:T15"/>
    <mergeCell ref="H10:M10"/>
    <mergeCell ref="O24:Q24"/>
    <mergeCell ref="R24:U24"/>
    <mergeCell ref="O21:Q21"/>
    <mergeCell ref="R21:U21"/>
    <mergeCell ref="O28:Q28"/>
    <mergeCell ref="R28:U28"/>
    <mergeCell ref="O29:Q29"/>
    <mergeCell ref="R29:U29"/>
    <mergeCell ref="M19:N19"/>
    <mergeCell ref="M21:N21"/>
    <mergeCell ref="M22:N22"/>
    <mergeCell ref="M23:N23"/>
    <mergeCell ref="M24:N24"/>
    <mergeCell ref="O19:Q19"/>
    <mergeCell ref="R19:U19"/>
    <mergeCell ref="O22:Q22"/>
    <mergeCell ref="R22:U22"/>
    <mergeCell ref="O23:Q23"/>
    <mergeCell ref="R23:U23"/>
    <mergeCell ref="R20:U20"/>
    <mergeCell ref="A9:D9"/>
    <mergeCell ref="F9:H9"/>
    <mergeCell ref="J16:O16"/>
    <mergeCell ref="L12:N12"/>
    <mergeCell ref="M18:N18"/>
    <mergeCell ref="K18:L18"/>
    <mergeCell ref="C20:J20"/>
    <mergeCell ref="K20:L20"/>
    <mergeCell ref="M20:N20"/>
    <mergeCell ref="O20:Q20"/>
    <mergeCell ref="A19:B27"/>
    <mergeCell ref="C19:J19"/>
    <mergeCell ref="C21:J21"/>
    <mergeCell ref="C22:J22"/>
    <mergeCell ref="C23:J23"/>
    <mergeCell ref="C24:J24"/>
    <mergeCell ref="C25:J25"/>
    <mergeCell ref="C27:J27"/>
    <mergeCell ref="K19:L19"/>
    <mergeCell ref="K21:L21"/>
    <mergeCell ref="K22:L22"/>
    <mergeCell ref="K23:L23"/>
    <mergeCell ref="K24:L24"/>
    <mergeCell ref="I17:Q17"/>
    <mergeCell ref="R31:U31"/>
    <mergeCell ref="O25:Q25"/>
    <mergeCell ref="R25:U25"/>
    <mergeCell ref="O27:Q27"/>
    <mergeCell ref="R27:U27"/>
    <mergeCell ref="K27:L27"/>
    <mergeCell ref="M27:N27"/>
    <mergeCell ref="R32:U32"/>
    <mergeCell ref="K28:L28"/>
    <mergeCell ref="M28:N28"/>
    <mergeCell ref="K29:L29"/>
    <mergeCell ref="M29:N29"/>
    <mergeCell ref="K30:L30"/>
    <mergeCell ref="M30:N30"/>
    <mergeCell ref="K31:L31"/>
    <mergeCell ref="M31:N31"/>
    <mergeCell ref="K32:L32"/>
    <mergeCell ref="M32:N32"/>
    <mergeCell ref="O30:Q30"/>
    <mergeCell ref="R30:U30"/>
    <mergeCell ref="K25:L25"/>
    <mergeCell ref="O35:U35"/>
    <mergeCell ref="A37:U37"/>
    <mergeCell ref="A38:U38"/>
    <mergeCell ref="O33:Q33"/>
    <mergeCell ref="R33:U33"/>
    <mergeCell ref="O34:Q34"/>
    <mergeCell ref="R34:U34"/>
    <mergeCell ref="A35:J35"/>
    <mergeCell ref="K35:L35"/>
    <mergeCell ref="M35:N35"/>
    <mergeCell ref="K33:L33"/>
    <mergeCell ref="M33:N33"/>
    <mergeCell ref="K34:L34"/>
    <mergeCell ref="M34:N34"/>
    <mergeCell ref="A28:B34"/>
    <mergeCell ref="C28:J28"/>
    <mergeCell ref="C29:J29"/>
    <mergeCell ref="C30:J30"/>
    <mergeCell ref="C31:J31"/>
    <mergeCell ref="C32:J32"/>
    <mergeCell ref="C33:J33"/>
    <mergeCell ref="C34:J34"/>
    <mergeCell ref="O32:Q32"/>
    <mergeCell ref="O31:Q31"/>
  </mergeCells>
  <phoneticPr fontId="3"/>
  <dataValidations count="1">
    <dataValidation type="list" allowBlank="1" showInputMessage="1" showErrorMessage="1" sqref="J14 F9" xr:uid="{00000000-0002-0000-01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74803149606299213" bottom="0.55118110236220474" header="0.31496062992125984" footer="0.31496062992125984"/>
  <pageSetup paperSize="9" scale="99" orientation="portrait" r:id="rId1"/>
  <headerFooter>
    <oddHeader>&amp;R様式３(シニア）</oddHeader>
  </headerFooter>
  <rowBreaks count="1" manualBreakCount="1">
    <brk id="40" max="16383" man="1"/>
  </rowBreaks>
  <ignoredErrors>
    <ignoredError sqref="R23 R3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FF"/>
  </sheetPr>
  <dimension ref="A1:U46"/>
  <sheetViews>
    <sheetView showZeros="0" view="pageBreakPreview" zoomScaleNormal="100" zoomScaleSheetLayoutView="100" zoomScalePageLayoutView="68" workbookViewId="0">
      <selection activeCell="B4" sqref="B4"/>
    </sheetView>
  </sheetViews>
  <sheetFormatPr defaultRowHeight="18" x14ac:dyDescent="1.1000000000000001"/>
  <cols>
    <col min="1" max="17" width="3.7890625" customWidth="1"/>
    <col min="18" max="21" width="3" customWidth="1"/>
  </cols>
  <sheetData>
    <row r="1" spans="1:21" ht="18.75" customHeight="1" x14ac:dyDescent="1.1000000000000001">
      <c r="A1" s="63" t="s">
        <v>58</v>
      </c>
      <c r="B1" s="63"/>
      <c r="C1" s="63"/>
      <c r="D1" s="63"/>
      <c r="E1" s="63"/>
      <c r="F1" s="63"/>
      <c r="G1" s="63"/>
      <c r="H1" s="63"/>
      <c r="I1" s="63"/>
      <c r="J1" s="63"/>
      <c r="K1" s="63"/>
      <c r="L1" s="63"/>
      <c r="M1" s="63"/>
      <c r="N1" s="63"/>
      <c r="O1" s="63"/>
      <c r="P1" s="63"/>
      <c r="Q1" s="63"/>
      <c r="R1" s="63"/>
      <c r="S1" s="63"/>
      <c r="T1" s="63"/>
      <c r="U1" s="63"/>
    </row>
    <row r="2" spans="1:21" ht="35.25" customHeight="1" x14ac:dyDescent="1.1000000000000001">
      <c r="A2" s="63"/>
      <c r="B2" s="63"/>
      <c r="C2" s="63"/>
      <c r="D2" s="63"/>
      <c r="E2" s="63"/>
      <c r="F2" s="63"/>
      <c r="G2" s="63"/>
      <c r="H2" s="63"/>
      <c r="I2" s="63"/>
      <c r="J2" s="63"/>
      <c r="K2" s="63"/>
      <c r="L2" s="63"/>
      <c r="M2" s="63"/>
      <c r="N2" s="63"/>
      <c r="O2" s="63"/>
      <c r="P2" s="63"/>
      <c r="Q2" s="63"/>
      <c r="R2" s="63"/>
      <c r="S2" s="63"/>
      <c r="T2" s="63"/>
      <c r="U2" s="63"/>
    </row>
    <row r="3" spans="1:21" ht="23" x14ac:dyDescent="1.1000000000000001">
      <c r="A3" s="231" t="s">
        <v>33</v>
      </c>
      <c r="B3" s="231"/>
      <c r="C3" s="231"/>
      <c r="D3" s="231"/>
      <c r="E3" s="231"/>
      <c r="F3" s="231"/>
      <c r="G3" s="231"/>
      <c r="H3" s="231"/>
      <c r="I3" s="231"/>
      <c r="J3" s="231"/>
      <c r="K3" s="231"/>
      <c r="L3" s="231"/>
      <c r="M3" s="231"/>
      <c r="N3" s="231"/>
      <c r="O3" s="231"/>
      <c r="P3" s="231"/>
      <c r="Q3" s="231"/>
      <c r="R3" s="231"/>
      <c r="S3" s="231"/>
      <c r="T3" s="231"/>
      <c r="U3" s="231"/>
    </row>
    <row r="4" spans="1:21" x14ac:dyDescent="1.1000000000000001">
      <c r="A4" t="s">
        <v>1</v>
      </c>
    </row>
    <row r="5" spans="1:21" x14ac:dyDescent="1.1000000000000001">
      <c r="A5" s="65" t="s">
        <v>62</v>
      </c>
      <c r="B5" s="65"/>
      <c r="C5" s="65"/>
      <c r="D5" s="65"/>
      <c r="E5" s="65"/>
      <c r="F5" s="65"/>
      <c r="G5" s="65"/>
      <c r="H5" s="65"/>
      <c r="I5" s="65"/>
      <c r="J5" s="65"/>
      <c r="K5" s="65"/>
      <c r="L5" s="65"/>
      <c r="M5" s="65"/>
      <c r="N5" s="65"/>
      <c r="O5" s="65"/>
      <c r="P5" s="65"/>
      <c r="Q5" s="65"/>
      <c r="R5" s="65"/>
      <c r="S5" s="65"/>
      <c r="T5" s="65"/>
      <c r="U5" s="65"/>
    </row>
    <row r="6" spans="1:21" ht="6.75" customHeight="1" x14ac:dyDescent="1.1000000000000001"/>
    <row r="7" spans="1:21" ht="18.75" customHeight="1" x14ac:dyDescent="1.1000000000000001">
      <c r="A7" s="61" t="s">
        <v>2</v>
      </c>
      <c r="B7" s="61"/>
      <c r="C7" s="1" t="s">
        <v>3</v>
      </c>
      <c r="D7" s="66"/>
      <c r="E7" s="66"/>
      <c r="F7" s="66"/>
      <c r="G7" s="66"/>
      <c r="H7" s="66"/>
      <c r="I7" s="66"/>
      <c r="J7" s="66"/>
      <c r="K7" s="66"/>
      <c r="L7" s="66"/>
      <c r="M7" s="66"/>
      <c r="N7" s="66"/>
      <c r="O7" s="66"/>
      <c r="P7" s="66"/>
      <c r="Q7" s="66"/>
      <c r="R7" s="66"/>
      <c r="S7" s="66"/>
      <c r="T7" s="2" t="s">
        <v>4</v>
      </c>
    </row>
    <row r="8" spans="1:21" ht="4.5" customHeight="1" x14ac:dyDescent="1.1000000000000001">
      <c r="A8" s="21"/>
      <c r="B8" s="21"/>
      <c r="C8" s="1"/>
      <c r="D8" s="4"/>
      <c r="E8" s="4"/>
      <c r="F8" s="4"/>
      <c r="G8" s="4"/>
      <c r="H8" s="4"/>
      <c r="I8" s="4"/>
      <c r="J8" s="4"/>
      <c r="K8" s="4"/>
      <c r="L8" s="4"/>
      <c r="M8" s="4"/>
      <c r="N8" s="4"/>
      <c r="O8" s="4"/>
      <c r="P8" s="4"/>
      <c r="Q8" s="4"/>
      <c r="R8" s="4"/>
      <c r="S8" s="4"/>
      <c r="T8" s="2"/>
    </row>
    <row r="9" spans="1:21" ht="18.75" customHeight="1" x14ac:dyDescent="1.1000000000000001">
      <c r="A9" s="61" t="s">
        <v>5</v>
      </c>
      <c r="B9" s="61"/>
      <c r="C9" s="61"/>
      <c r="D9" s="61"/>
      <c r="E9" s="5" t="s">
        <v>3</v>
      </c>
      <c r="F9" s="62"/>
      <c r="G9" s="62"/>
      <c r="H9" s="62"/>
      <c r="I9" s="6" t="s">
        <v>7</v>
      </c>
      <c r="J9" s="6"/>
      <c r="K9" s="6"/>
      <c r="L9" s="7" t="s">
        <v>4</v>
      </c>
      <c r="M9" s="7"/>
      <c r="N9" s="4"/>
      <c r="O9" s="4"/>
      <c r="P9" s="4"/>
      <c r="Q9" s="4"/>
      <c r="R9" s="4"/>
      <c r="S9" s="4"/>
      <c r="T9" s="2"/>
    </row>
    <row r="10" spans="1:21" x14ac:dyDescent="1.1000000000000001">
      <c r="A10" s="61" t="s">
        <v>8</v>
      </c>
      <c r="B10" s="61"/>
      <c r="C10" s="61"/>
      <c r="D10" s="61"/>
      <c r="E10" s="61" t="s">
        <v>9</v>
      </c>
      <c r="F10" s="61"/>
      <c r="G10" s="8" t="s">
        <v>3</v>
      </c>
      <c r="H10" s="67"/>
      <c r="I10" s="67"/>
      <c r="J10" s="67"/>
      <c r="K10" s="67"/>
      <c r="L10" s="67"/>
      <c r="M10" s="17"/>
      <c r="N10" s="9" t="s">
        <v>4</v>
      </c>
    </row>
    <row r="11" spans="1:21" ht="4.5" customHeight="1" x14ac:dyDescent="1.1000000000000001">
      <c r="A11" s="21"/>
      <c r="B11" s="21"/>
      <c r="C11" s="21"/>
      <c r="D11" s="21"/>
      <c r="E11" s="21"/>
      <c r="F11" s="21"/>
      <c r="G11" s="8"/>
      <c r="H11" s="21"/>
      <c r="I11" s="21"/>
      <c r="J11" s="21"/>
      <c r="K11" s="21"/>
      <c r="L11" s="21"/>
      <c r="M11" s="21"/>
      <c r="N11" s="10"/>
    </row>
    <row r="12" spans="1:21" x14ac:dyDescent="1.1000000000000001">
      <c r="E12" s="61" t="s">
        <v>10</v>
      </c>
      <c r="F12" s="61"/>
      <c r="G12" s="22" t="s">
        <v>11</v>
      </c>
      <c r="H12" s="12" t="s">
        <v>3</v>
      </c>
      <c r="I12" s="68"/>
      <c r="J12" s="68"/>
      <c r="K12" s="13" t="s">
        <v>12</v>
      </c>
      <c r="L12" s="68"/>
      <c r="M12" s="68"/>
      <c r="N12" s="68"/>
      <c r="O12" s="19" t="s">
        <v>4</v>
      </c>
    </row>
    <row r="13" spans="1:21" ht="4.5" customHeight="1" x14ac:dyDescent="1.1000000000000001"/>
    <row r="14" spans="1:21" x14ac:dyDescent="1.1000000000000001">
      <c r="G14" s="65" t="s">
        <v>13</v>
      </c>
      <c r="H14" s="65"/>
      <c r="I14" s="12" t="s">
        <v>3</v>
      </c>
      <c r="J14" s="67" t="s">
        <v>6</v>
      </c>
      <c r="K14" s="67"/>
      <c r="L14" t="s">
        <v>4</v>
      </c>
      <c r="N14" s="65" t="s">
        <v>14</v>
      </c>
      <c r="O14" s="65"/>
      <c r="P14" s="12" t="s">
        <v>3</v>
      </c>
      <c r="Q14" s="68"/>
      <c r="R14" s="68"/>
      <c r="S14" s="68"/>
      <c r="T14" t="s">
        <v>4</v>
      </c>
    </row>
    <row r="15" spans="1:21" x14ac:dyDescent="1.1000000000000001">
      <c r="G15" t="s">
        <v>15</v>
      </c>
      <c r="K15" s="12" t="s">
        <v>3</v>
      </c>
      <c r="L15" s="68"/>
      <c r="M15" s="68"/>
      <c r="N15" s="68"/>
      <c r="O15" s="68"/>
      <c r="P15" s="68"/>
      <c r="Q15" s="68"/>
      <c r="R15" s="68"/>
      <c r="S15" s="68"/>
      <c r="T15" s="68"/>
      <c r="U15" t="s">
        <v>4</v>
      </c>
    </row>
    <row r="16" spans="1:21" x14ac:dyDescent="1.1000000000000001">
      <c r="F16" s="21" t="s">
        <v>16</v>
      </c>
      <c r="G16" s="21"/>
      <c r="H16" s="21"/>
      <c r="I16" s="8" t="s">
        <v>3</v>
      </c>
      <c r="J16" s="67"/>
      <c r="K16" s="67"/>
      <c r="L16" s="67"/>
      <c r="M16" s="67"/>
      <c r="N16" s="67"/>
      <c r="O16" s="67"/>
      <c r="P16" s="10" t="s">
        <v>4</v>
      </c>
    </row>
    <row r="17" spans="1:21" x14ac:dyDescent="1.1000000000000001">
      <c r="F17" s="46" t="s">
        <v>56</v>
      </c>
      <c r="H17" t="s">
        <v>57</v>
      </c>
      <c r="I17" s="139"/>
      <c r="J17" s="139"/>
      <c r="K17" s="139"/>
      <c r="L17" s="139"/>
      <c r="M17" s="139"/>
      <c r="N17" s="139"/>
      <c r="O17" s="139"/>
      <c r="P17" s="139"/>
      <c r="Q17" s="139"/>
      <c r="R17" t="s">
        <v>38</v>
      </c>
    </row>
    <row r="18" spans="1:21" x14ac:dyDescent="1.1000000000000001">
      <c r="A18" s="73" t="s">
        <v>17</v>
      </c>
      <c r="B18" s="73"/>
      <c r="C18" s="73"/>
      <c r="D18" s="73"/>
      <c r="E18" s="73"/>
      <c r="F18" s="73"/>
      <c r="G18" s="73"/>
      <c r="H18" s="73"/>
      <c r="I18" s="73"/>
      <c r="J18" s="73"/>
      <c r="K18" s="71" t="s">
        <v>42</v>
      </c>
      <c r="L18" s="72"/>
      <c r="M18" s="69" t="s">
        <v>39</v>
      </c>
      <c r="N18" s="70"/>
      <c r="O18" s="73" t="s">
        <v>18</v>
      </c>
      <c r="P18" s="73"/>
      <c r="Q18" s="73"/>
      <c r="R18" s="73" t="s">
        <v>19</v>
      </c>
      <c r="S18" s="73"/>
      <c r="T18" s="73"/>
      <c r="U18" s="73"/>
    </row>
    <row r="19" spans="1:21" ht="15" customHeight="1" x14ac:dyDescent="1.1000000000000001">
      <c r="A19" s="105" t="s">
        <v>32</v>
      </c>
      <c r="B19" s="106"/>
      <c r="C19" s="107" t="s">
        <v>22</v>
      </c>
      <c r="D19" s="108"/>
      <c r="E19" s="108"/>
      <c r="F19" s="108"/>
      <c r="G19" s="108"/>
      <c r="H19" s="108"/>
      <c r="I19" s="108"/>
      <c r="J19" s="193"/>
      <c r="K19" s="85">
        <v>4</v>
      </c>
      <c r="L19" s="229"/>
      <c r="M19" s="87">
        <v>4</v>
      </c>
      <c r="N19" s="88"/>
      <c r="O19" s="197" t="s">
        <v>44</v>
      </c>
      <c r="P19" s="197"/>
      <c r="Q19" s="197"/>
      <c r="R19" s="230">
        <f>SUM(M19*5000)</f>
        <v>20000</v>
      </c>
      <c r="S19" s="230"/>
      <c r="T19" s="230"/>
      <c r="U19" s="230"/>
    </row>
    <row r="20" spans="1:21" ht="15" customHeight="1" x14ac:dyDescent="1.1000000000000001">
      <c r="A20" s="57"/>
      <c r="B20" s="58"/>
      <c r="C20" s="47" t="s">
        <v>28</v>
      </c>
      <c r="D20" s="48"/>
      <c r="E20" s="48"/>
      <c r="F20" s="48"/>
      <c r="G20" s="48"/>
      <c r="H20" s="48"/>
      <c r="I20" s="48"/>
      <c r="J20" s="194"/>
      <c r="K20" s="95">
        <v>2</v>
      </c>
      <c r="L20" s="202"/>
      <c r="M20" s="97">
        <v>4</v>
      </c>
      <c r="N20" s="98"/>
      <c r="O20" s="197" t="s">
        <v>45</v>
      </c>
      <c r="P20" s="197"/>
      <c r="Q20" s="197"/>
      <c r="R20" s="198">
        <f>SUM(M20*5000)</f>
        <v>20000</v>
      </c>
      <c r="S20" s="198"/>
      <c r="T20" s="198"/>
      <c r="U20" s="198"/>
    </row>
    <row r="21" spans="1:21" ht="15" customHeight="1" x14ac:dyDescent="1.1000000000000001">
      <c r="A21" s="57"/>
      <c r="B21" s="58"/>
      <c r="C21" s="49" t="s">
        <v>24</v>
      </c>
      <c r="D21" s="50"/>
      <c r="E21" s="50"/>
      <c r="F21" s="50"/>
      <c r="G21" s="50"/>
      <c r="H21" s="50"/>
      <c r="I21" s="50"/>
      <c r="J21" s="195"/>
      <c r="K21" s="140">
        <v>1</v>
      </c>
      <c r="L21" s="226"/>
      <c r="M21" s="227">
        <v>4</v>
      </c>
      <c r="N21" s="228"/>
      <c r="O21" s="219" t="s">
        <v>46</v>
      </c>
      <c r="P21" s="219"/>
      <c r="Q21" s="219"/>
      <c r="R21" s="218">
        <f>SUM(M21*3750)</f>
        <v>15000</v>
      </c>
      <c r="S21" s="218"/>
      <c r="T21" s="218"/>
      <c r="U21" s="218"/>
    </row>
    <row r="22" spans="1:21" ht="15" customHeight="1" x14ac:dyDescent="1.1000000000000001">
      <c r="A22" s="57"/>
      <c r="B22" s="58"/>
      <c r="C22" s="51" t="s">
        <v>29</v>
      </c>
      <c r="D22" s="52"/>
      <c r="E22" s="52"/>
      <c r="F22" s="52"/>
      <c r="G22" s="52"/>
      <c r="H22" s="52"/>
      <c r="I22" s="52"/>
      <c r="J22" s="196"/>
      <c r="K22" s="85">
        <v>2</v>
      </c>
      <c r="L22" s="229"/>
      <c r="M22" s="87">
        <v>2</v>
      </c>
      <c r="N22" s="88"/>
      <c r="O22" s="221" t="s">
        <v>47</v>
      </c>
      <c r="P22" s="221"/>
      <c r="Q22" s="221"/>
      <c r="R22" s="230">
        <f>SUM(M22*5000)</f>
        <v>10000</v>
      </c>
      <c r="S22" s="230"/>
      <c r="T22" s="230"/>
      <c r="U22" s="230"/>
    </row>
    <row r="23" spans="1:21" ht="15" customHeight="1" thickBot="1" x14ac:dyDescent="1.25">
      <c r="A23" s="59"/>
      <c r="B23" s="60"/>
      <c r="C23" s="53" t="s">
        <v>30</v>
      </c>
      <c r="D23" s="54"/>
      <c r="E23" s="54"/>
      <c r="F23" s="54"/>
      <c r="G23" s="54"/>
      <c r="H23" s="54"/>
      <c r="I23" s="54"/>
      <c r="J23" s="192"/>
      <c r="K23" s="173">
        <v>1</v>
      </c>
      <c r="L23" s="174"/>
      <c r="M23" s="175">
        <v>2</v>
      </c>
      <c r="N23" s="176"/>
      <c r="O23" s="225" t="s">
        <v>45</v>
      </c>
      <c r="P23" s="225"/>
      <c r="Q23" s="225"/>
      <c r="R23" s="218">
        <f>SUM(M23*5000)</f>
        <v>10000</v>
      </c>
      <c r="S23" s="218"/>
      <c r="T23" s="218"/>
      <c r="U23" s="218"/>
    </row>
    <row r="24" spans="1:21" ht="15" customHeight="1" thickTop="1" x14ac:dyDescent="1.1000000000000001">
      <c r="A24" s="55" t="s">
        <v>31</v>
      </c>
      <c r="B24" s="56"/>
      <c r="C24" s="51" t="s">
        <v>22</v>
      </c>
      <c r="D24" s="52"/>
      <c r="E24" s="52"/>
      <c r="F24" s="52"/>
      <c r="G24" s="52"/>
      <c r="H24" s="52"/>
      <c r="I24" s="52"/>
      <c r="J24" s="196"/>
      <c r="K24" s="129">
        <v>4</v>
      </c>
      <c r="L24" s="223"/>
      <c r="M24" s="131">
        <v>4</v>
      </c>
      <c r="N24" s="132"/>
      <c r="O24" s="222" t="s">
        <v>44</v>
      </c>
      <c r="P24" s="222"/>
      <c r="Q24" s="222"/>
      <c r="R24" s="224">
        <f t="shared" ref="R24:R28" si="0">SUM(M24*5000)</f>
        <v>20000</v>
      </c>
      <c r="S24" s="224"/>
      <c r="T24" s="224"/>
      <c r="U24" s="224"/>
    </row>
    <row r="25" spans="1:21" ht="15" customHeight="1" x14ac:dyDescent="1.1000000000000001">
      <c r="A25" s="57"/>
      <c r="B25" s="58"/>
      <c r="C25" s="47" t="s">
        <v>28</v>
      </c>
      <c r="D25" s="48"/>
      <c r="E25" s="48"/>
      <c r="F25" s="48"/>
      <c r="G25" s="48"/>
      <c r="H25" s="48"/>
      <c r="I25" s="48"/>
      <c r="J25" s="194"/>
      <c r="K25" s="95">
        <v>2</v>
      </c>
      <c r="L25" s="202"/>
      <c r="M25" s="97">
        <v>2</v>
      </c>
      <c r="N25" s="98"/>
      <c r="O25" s="197" t="s">
        <v>45</v>
      </c>
      <c r="P25" s="197"/>
      <c r="Q25" s="197"/>
      <c r="R25" s="218">
        <f t="shared" si="0"/>
        <v>10000</v>
      </c>
      <c r="S25" s="218"/>
      <c r="T25" s="218"/>
      <c r="U25" s="218"/>
    </row>
    <row r="26" spans="1:21" ht="15" customHeight="1" x14ac:dyDescent="1.1000000000000001">
      <c r="A26" s="57"/>
      <c r="B26" s="58"/>
      <c r="C26" s="49" t="s">
        <v>24</v>
      </c>
      <c r="D26" s="50"/>
      <c r="E26" s="50"/>
      <c r="F26" s="50"/>
      <c r="G26" s="50"/>
      <c r="H26" s="50"/>
      <c r="I26" s="50"/>
      <c r="J26" s="195"/>
      <c r="K26" s="140">
        <v>1</v>
      </c>
      <c r="L26" s="226"/>
      <c r="M26" s="227">
        <v>4</v>
      </c>
      <c r="N26" s="228"/>
      <c r="O26" s="219" t="s">
        <v>46</v>
      </c>
      <c r="P26" s="219"/>
      <c r="Q26" s="219"/>
      <c r="R26" s="220">
        <f>SUM(M26*3750)</f>
        <v>15000</v>
      </c>
      <c r="S26" s="220"/>
      <c r="T26" s="220"/>
      <c r="U26" s="220"/>
    </row>
    <row r="27" spans="1:21" ht="15" customHeight="1" x14ac:dyDescent="1.1000000000000001">
      <c r="A27" s="57"/>
      <c r="B27" s="58"/>
      <c r="C27" s="51" t="s">
        <v>29</v>
      </c>
      <c r="D27" s="52"/>
      <c r="E27" s="52"/>
      <c r="F27" s="52"/>
      <c r="G27" s="52"/>
      <c r="H27" s="52"/>
      <c r="I27" s="52"/>
      <c r="J27" s="196"/>
      <c r="K27" s="85">
        <v>2</v>
      </c>
      <c r="L27" s="229"/>
      <c r="M27" s="87">
        <v>2</v>
      </c>
      <c r="N27" s="88"/>
      <c r="O27" s="221" t="s">
        <v>44</v>
      </c>
      <c r="P27" s="221"/>
      <c r="Q27" s="221"/>
      <c r="R27" s="145">
        <f t="shared" si="0"/>
        <v>10000</v>
      </c>
      <c r="S27" s="145"/>
      <c r="T27" s="145"/>
      <c r="U27" s="145"/>
    </row>
    <row r="28" spans="1:21" ht="15" customHeight="1" thickBot="1" x14ac:dyDescent="1.25">
      <c r="A28" s="59"/>
      <c r="B28" s="60"/>
      <c r="C28" s="53" t="s">
        <v>30</v>
      </c>
      <c r="D28" s="54"/>
      <c r="E28" s="54"/>
      <c r="F28" s="54"/>
      <c r="G28" s="54"/>
      <c r="H28" s="54"/>
      <c r="I28" s="54"/>
      <c r="J28" s="192"/>
      <c r="K28" s="95">
        <v>1</v>
      </c>
      <c r="L28" s="202"/>
      <c r="M28" s="97">
        <v>2</v>
      </c>
      <c r="N28" s="98"/>
      <c r="O28" s="197" t="s">
        <v>48</v>
      </c>
      <c r="P28" s="197"/>
      <c r="Q28" s="197"/>
      <c r="R28" s="198">
        <f t="shared" si="0"/>
        <v>10000</v>
      </c>
      <c r="S28" s="198"/>
      <c r="T28" s="198"/>
      <c r="U28" s="198"/>
    </row>
    <row r="29" spans="1:21" ht="26.25" customHeight="1" thickTop="1" thickBot="1" x14ac:dyDescent="1.25">
      <c r="A29" s="33" t="s">
        <v>37</v>
      </c>
      <c r="B29" s="34"/>
      <c r="C29" s="34"/>
      <c r="D29" s="25"/>
      <c r="E29" s="25"/>
      <c r="F29" s="25"/>
      <c r="G29" s="25"/>
      <c r="H29" s="25"/>
      <c r="I29" s="25"/>
      <c r="J29" s="26"/>
      <c r="K29" s="81">
        <f>SUM(K15:L28)</f>
        <v>20</v>
      </c>
      <c r="L29" s="146"/>
      <c r="M29" s="83">
        <f>SUM(M15:N28)</f>
        <v>30</v>
      </c>
      <c r="N29" s="84"/>
      <c r="O29" s="75">
        <f>SUM(R19:U28)</f>
        <v>140000</v>
      </c>
      <c r="P29" s="76"/>
      <c r="Q29" s="76"/>
      <c r="R29" s="76"/>
      <c r="S29" s="76"/>
      <c r="T29" s="76"/>
      <c r="U29" s="77"/>
    </row>
    <row r="30" spans="1:21" ht="26.25" customHeight="1" thickTop="1" x14ac:dyDescent="1.1000000000000001">
      <c r="A30" s="35" t="s">
        <v>50</v>
      </c>
      <c r="B30" s="36"/>
      <c r="C30" s="36"/>
      <c r="D30" s="27"/>
      <c r="E30" s="27"/>
      <c r="F30" s="27"/>
      <c r="G30" s="27"/>
      <c r="H30" s="27"/>
      <c r="I30" s="27"/>
      <c r="J30" s="28"/>
      <c r="K30" s="203">
        <v>12</v>
      </c>
      <c r="L30" s="204"/>
      <c r="M30" s="204"/>
      <c r="N30" s="205"/>
      <c r="O30" s="206"/>
      <c r="P30" s="207"/>
      <c r="Q30" s="207"/>
      <c r="R30" s="207"/>
      <c r="S30" s="207"/>
      <c r="T30" s="207"/>
      <c r="U30" s="208"/>
    </row>
    <row r="31" spans="1:21" ht="26.25" customHeight="1" thickBot="1" x14ac:dyDescent="1.25">
      <c r="A31" s="37" t="s">
        <v>51</v>
      </c>
      <c r="B31" s="38"/>
      <c r="C31" s="38"/>
      <c r="D31" s="29"/>
      <c r="E31" s="29"/>
      <c r="F31" s="29"/>
      <c r="G31" s="29"/>
      <c r="H31" s="29"/>
      <c r="I31" s="29"/>
      <c r="J31" s="30"/>
      <c r="K31" s="209">
        <f>K30*200</f>
        <v>2400</v>
      </c>
      <c r="L31" s="210"/>
      <c r="M31" s="210"/>
      <c r="N31" s="211"/>
      <c r="O31" s="212" t="s">
        <v>52</v>
      </c>
      <c r="P31" s="213"/>
      <c r="Q31" s="213"/>
      <c r="R31" s="213"/>
      <c r="S31" s="213"/>
      <c r="T31" s="213"/>
      <c r="U31" s="214"/>
    </row>
    <row r="32" spans="1:21" ht="26.25" customHeight="1" thickTop="1" x14ac:dyDescent="1.1000000000000001">
      <c r="A32" s="39" t="s">
        <v>53</v>
      </c>
      <c r="B32" s="40"/>
      <c r="C32" s="40"/>
      <c r="D32" s="31"/>
      <c r="E32" s="31"/>
      <c r="F32" s="31"/>
      <c r="G32" s="31"/>
      <c r="H32" s="31"/>
      <c r="I32" s="31"/>
      <c r="J32" s="32"/>
      <c r="K32" s="199">
        <f>+O29+K31</f>
        <v>142400</v>
      </c>
      <c r="L32" s="200"/>
      <c r="M32" s="200"/>
      <c r="N32" s="201"/>
      <c r="O32" s="215" t="s">
        <v>54</v>
      </c>
      <c r="P32" s="216"/>
      <c r="Q32" s="216"/>
      <c r="R32" s="216"/>
      <c r="S32" s="216"/>
      <c r="T32" s="216"/>
      <c r="U32" s="217"/>
    </row>
    <row r="33" spans="1:21" ht="8.25" customHeight="1" x14ac:dyDescent="1.1000000000000001"/>
    <row r="34" spans="1:21" ht="18.75" customHeight="1" x14ac:dyDescent="1.1000000000000001">
      <c r="A34" s="65" t="s">
        <v>61</v>
      </c>
      <c r="B34" s="65"/>
      <c r="C34" s="65"/>
      <c r="D34" s="65"/>
      <c r="E34" s="65"/>
      <c r="F34" s="65"/>
      <c r="G34" s="65"/>
      <c r="H34" s="65"/>
      <c r="I34" s="65"/>
      <c r="J34" s="65"/>
      <c r="K34" s="65"/>
      <c r="L34" s="65"/>
      <c r="M34" s="65"/>
      <c r="N34" s="65"/>
      <c r="O34" s="65"/>
      <c r="P34" s="65"/>
      <c r="Q34" s="65"/>
      <c r="R34" s="65"/>
      <c r="S34" s="65"/>
      <c r="T34" s="65"/>
      <c r="U34" s="65"/>
    </row>
    <row r="35" spans="1:21" ht="18.75" customHeight="1" x14ac:dyDescent="1.1000000000000001">
      <c r="A35" s="74" t="s">
        <v>60</v>
      </c>
      <c r="B35" s="74"/>
      <c r="C35" s="74"/>
      <c r="D35" s="74"/>
      <c r="E35" s="74"/>
      <c r="F35" s="74"/>
      <c r="G35" s="74"/>
      <c r="H35" s="74"/>
      <c r="I35" s="74"/>
      <c r="J35" s="74"/>
      <c r="K35" s="74"/>
      <c r="L35" s="74"/>
      <c r="M35" s="74"/>
      <c r="N35" s="74"/>
      <c r="O35" s="74"/>
      <c r="P35" s="74"/>
      <c r="Q35" s="74"/>
      <c r="R35" s="74"/>
      <c r="S35" s="74"/>
      <c r="T35" s="74"/>
      <c r="U35" s="74"/>
    </row>
    <row r="36" spans="1:21" ht="9.75" customHeight="1" x14ac:dyDescent="1.1000000000000001">
      <c r="A36" s="23"/>
      <c r="B36" s="23"/>
      <c r="C36" s="23"/>
      <c r="D36" s="23"/>
      <c r="E36" s="23"/>
      <c r="F36" s="23"/>
      <c r="G36" s="23"/>
      <c r="H36" s="23"/>
      <c r="I36" s="23"/>
      <c r="J36" s="23"/>
      <c r="K36" s="23"/>
      <c r="L36" s="23"/>
      <c r="M36" s="23"/>
      <c r="N36" s="23"/>
      <c r="O36" s="23"/>
      <c r="P36" s="23"/>
      <c r="Q36" s="23"/>
      <c r="R36" s="23"/>
      <c r="S36" s="23"/>
      <c r="T36" s="23"/>
      <c r="U36" s="23"/>
    </row>
    <row r="37" spans="1:21" ht="18.75" customHeight="1" x14ac:dyDescent="1.1000000000000001">
      <c r="A37" s="22"/>
      <c r="B37" s="22"/>
      <c r="C37" s="22"/>
      <c r="D37" s="22"/>
      <c r="E37" s="22"/>
      <c r="F37" s="22"/>
      <c r="G37" s="22"/>
      <c r="H37" s="65" t="s">
        <v>34</v>
      </c>
      <c r="I37" s="65"/>
      <c r="J37" s="65"/>
      <c r="K37" s="65"/>
      <c r="L37" s="65"/>
      <c r="M37" s="65"/>
      <c r="N37" s="65"/>
      <c r="O37" s="65"/>
      <c r="P37" s="65"/>
      <c r="Q37" s="65"/>
      <c r="R37" s="65"/>
      <c r="S37" s="65"/>
      <c r="T37" s="65"/>
      <c r="U37" s="65"/>
    </row>
    <row r="38" spans="1:21" ht="19.5" customHeight="1" x14ac:dyDescent="1.1000000000000001">
      <c r="A38" s="22"/>
      <c r="B38" s="22"/>
      <c r="C38" s="22"/>
      <c r="D38" s="22"/>
      <c r="E38" s="22"/>
      <c r="F38" s="22"/>
      <c r="G38" s="22"/>
      <c r="H38" s="22"/>
      <c r="I38" s="22"/>
      <c r="J38" s="22"/>
      <c r="K38" s="22"/>
      <c r="L38" s="22"/>
      <c r="M38" s="22"/>
      <c r="N38" s="22"/>
      <c r="O38" s="22"/>
      <c r="P38" s="22"/>
      <c r="Q38" s="22"/>
      <c r="R38" s="22"/>
      <c r="S38" s="22"/>
      <c r="T38" s="22"/>
      <c r="U38" s="22"/>
    </row>
    <row r="39" spans="1:21" ht="19.5" customHeight="1" x14ac:dyDescent="1.1000000000000001">
      <c r="A39" s="22"/>
      <c r="B39" s="22"/>
      <c r="C39" s="22"/>
      <c r="D39" s="22"/>
      <c r="E39" s="22"/>
      <c r="F39" s="22"/>
      <c r="G39" s="22"/>
      <c r="H39" s="22"/>
      <c r="I39" s="22"/>
      <c r="J39" s="22"/>
      <c r="K39" s="22"/>
      <c r="L39" s="22"/>
      <c r="M39" s="22"/>
      <c r="N39" s="22"/>
      <c r="O39" s="22"/>
      <c r="P39" s="22"/>
      <c r="Q39" s="22"/>
      <c r="R39" s="22"/>
      <c r="S39" s="22"/>
      <c r="T39" s="22"/>
      <c r="U39" s="22"/>
    </row>
    <row r="40" spans="1:21" ht="19.5" customHeight="1" x14ac:dyDescent="1.1000000000000001">
      <c r="A40" s="22"/>
      <c r="B40" s="22"/>
      <c r="C40" s="22"/>
      <c r="D40" s="22"/>
      <c r="E40" s="22"/>
      <c r="F40" s="22"/>
      <c r="G40" s="22"/>
      <c r="H40" s="22"/>
      <c r="I40" s="22"/>
      <c r="J40" s="22"/>
      <c r="K40" s="22"/>
      <c r="L40" s="22"/>
      <c r="M40" s="22"/>
      <c r="N40" s="22"/>
      <c r="O40" s="22"/>
      <c r="P40" s="22"/>
      <c r="Q40" s="22"/>
      <c r="R40" s="22"/>
      <c r="S40" s="22"/>
      <c r="T40" s="22"/>
      <c r="U40" s="22"/>
    </row>
    <row r="41" spans="1:21" ht="19.5" customHeight="1" x14ac:dyDescent="1.1000000000000001">
      <c r="A41" s="22"/>
      <c r="B41" s="22"/>
      <c r="C41" s="22"/>
      <c r="D41" s="22"/>
      <c r="E41" s="22"/>
      <c r="F41" s="22"/>
      <c r="G41" s="22"/>
      <c r="H41" s="22"/>
      <c r="I41" s="22"/>
      <c r="J41" s="22"/>
      <c r="K41" s="22"/>
      <c r="L41" s="22"/>
      <c r="M41" s="22"/>
      <c r="N41" s="22"/>
      <c r="O41" s="22"/>
      <c r="P41" s="22"/>
      <c r="Q41" s="22"/>
      <c r="R41" s="22"/>
      <c r="S41" s="22"/>
      <c r="T41" s="22"/>
      <c r="U41" s="22"/>
    </row>
    <row r="42" spans="1:21" ht="19.5" customHeight="1" x14ac:dyDescent="1.1000000000000001">
      <c r="A42" s="22"/>
      <c r="B42" s="22"/>
      <c r="C42" s="22"/>
      <c r="D42" s="22"/>
      <c r="E42" s="22"/>
      <c r="F42" s="22"/>
      <c r="G42" s="22"/>
      <c r="H42" s="22"/>
      <c r="I42" s="22"/>
      <c r="J42" s="22"/>
      <c r="K42" s="22"/>
      <c r="L42" s="22"/>
      <c r="M42" s="22"/>
      <c r="N42" s="22"/>
      <c r="O42" s="22"/>
      <c r="P42" s="22"/>
      <c r="Q42" s="22"/>
      <c r="R42" s="22"/>
      <c r="S42" s="22"/>
      <c r="T42" s="22"/>
      <c r="U42" s="22"/>
    </row>
    <row r="43" spans="1:21" ht="19.5" customHeight="1" x14ac:dyDescent="1.1000000000000001">
      <c r="A43" s="22"/>
      <c r="B43" s="22"/>
      <c r="C43" s="22"/>
      <c r="D43" s="22"/>
      <c r="E43" s="22"/>
      <c r="F43" s="22"/>
      <c r="G43" s="22"/>
      <c r="H43" s="22"/>
      <c r="I43" s="22"/>
      <c r="J43" s="22"/>
      <c r="K43" s="22"/>
      <c r="L43" s="22"/>
      <c r="M43" s="22"/>
      <c r="N43" s="22"/>
      <c r="O43" s="22"/>
      <c r="P43" s="22"/>
      <c r="Q43" s="22"/>
      <c r="R43" s="22"/>
      <c r="S43" s="22"/>
      <c r="T43" s="22"/>
      <c r="U43" s="22"/>
    </row>
    <row r="44" spans="1:21" ht="19.5" customHeight="1" x14ac:dyDescent="1.1000000000000001">
      <c r="A44" s="22"/>
      <c r="B44" s="22"/>
      <c r="C44" s="22"/>
      <c r="D44" s="22"/>
      <c r="E44" s="22"/>
      <c r="F44" s="22"/>
      <c r="G44" s="22"/>
      <c r="H44" s="22"/>
      <c r="I44" s="22"/>
      <c r="J44" s="22"/>
      <c r="K44" s="22"/>
      <c r="L44" s="22"/>
      <c r="M44" s="22"/>
      <c r="N44" s="22"/>
      <c r="O44" s="22"/>
      <c r="P44" s="22"/>
      <c r="Q44" s="22"/>
      <c r="R44" s="22"/>
      <c r="S44" s="22"/>
      <c r="T44" s="22"/>
      <c r="U44" s="12" t="s">
        <v>55</v>
      </c>
    </row>
    <row r="45" spans="1:21" ht="21" customHeight="1" x14ac:dyDescent="1.1000000000000001">
      <c r="A45" s="22"/>
      <c r="B45" s="22"/>
      <c r="C45" s="22"/>
      <c r="D45" s="22"/>
      <c r="E45" s="22"/>
      <c r="F45" s="22"/>
      <c r="G45" s="22"/>
      <c r="H45" s="22"/>
      <c r="I45" s="22"/>
      <c r="J45" s="22"/>
      <c r="K45" s="22"/>
      <c r="L45" s="22"/>
      <c r="M45" s="22"/>
      <c r="N45" s="22"/>
      <c r="O45" s="22"/>
      <c r="P45" s="22"/>
      <c r="Q45" s="22"/>
      <c r="R45" s="22"/>
      <c r="S45" s="22"/>
      <c r="T45" s="22"/>
      <c r="U45" s="12"/>
    </row>
    <row r="46" spans="1:21" ht="21" customHeight="1" x14ac:dyDescent="1.1000000000000001">
      <c r="A46" s="22"/>
      <c r="B46" s="22"/>
      <c r="C46" s="22"/>
      <c r="D46" s="22"/>
      <c r="E46" s="22"/>
      <c r="F46" s="22"/>
      <c r="G46" s="22"/>
      <c r="H46" s="22"/>
      <c r="I46" s="22"/>
      <c r="J46" s="22"/>
      <c r="K46" s="22"/>
      <c r="L46" s="22"/>
      <c r="M46" s="22"/>
      <c r="N46" s="22"/>
      <c r="O46" s="22"/>
      <c r="P46" s="22"/>
      <c r="Q46" s="22"/>
      <c r="R46" s="22"/>
      <c r="S46" s="22"/>
      <c r="T46" s="22"/>
      <c r="U46" s="12"/>
    </row>
  </sheetData>
  <mergeCells count="89">
    <mergeCell ref="A9:D9"/>
    <mergeCell ref="F9:H9"/>
    <mergeCell ref="K18:L18"/>
    <mergeCell ref="M18:N18"/>
    <mergeCell ref="K19:L19"/>
    <mergeCell ref="M19:N19"/>
    <mergeCell ref="J16:O16"/>
    <mergeCell ref="A10:D10"/>
    <mergeCell ref="E10:F10"/>
    <mergeCell ref="H10:L10"/>
    <mergeCell ref="E12:F12"/>
    <mergeCell ref="I12:J12"/>
    <mergeCell ref="L12:N12"/>
    <mergeCell ref="G14:H14"/>
    <mergeCell ref="J14:K14"/>
    <mergeCell ref="N14:O14"/>
    <mergeCell ref="A1:U2"/>
    <mergeCell ref="A3:U3"/>
    <mergeCell ref="A5:U5"/>
    <mergeCell ref="A7:B7"/>
    <mergeCell ref="D7:S7"/>
    <mergeCell ref="R21:U21"/>
    <mergeCell ref="O22:Q22"/>
    <mergeCell ref="R22:U22"/>
    <mergeCell ref="K21:L21"/>
    <mergeCell ref="M21:N21"/>
    <mergeCell ref="Q14:S14"/>
    <mergeCell ref="L15:T15"/>
    <mergeCell ref="R19:U19"/>
    <mergeCell ref="O20:Q20"/>
    <mergeCell ref="R20:U20"/>
    <mergeCell ref="I17:Q17"/>
    <mergeCell ref="A18:J18"/>
    <mergeCell ref="O18:Q18"/>
    <mergeCell ref="R18:U18"/>
    <mergeCell ref="O19:Q19"/>
    <mergeCell ref="K20:L20"/>
    <mergeCell ref="M20:N20"/>
    <mergeCell ref="A19:B23"/>
    <mergeCell ref="K22:L22"/>
    <mergeCell ref="M22:N22"/>
    <mergeCell ref="O21:Q21"/>
    <mergeCell ref="K25:L25"/>
    <mergeCell ref="M25:N25"/>
    <mergeCell ref="K26:L26"/>
    <mergeCell ref="M26:N26"/>
    <mergeCell ref="K27:L27"/>
    <mergeCell ref="M27:N27"/>
    <mergeCell ref="R23:U23"/>
    <mergeCell ref="O24:Q24"/>
    <mergeCell ref="K23:L23"/>
    <mergeCell ref="M23:N23"/>
    <mergeCell ref="K24:L24"/>
    <mergeCell ref="M24:N24"/>
    <mergeCell ref="R24:U24"/>
    <mergeCell ref="O23:Q23"/>
    <mergeCell ref="O25:Q25"/>
    <mergeCell ref="R25:U25"/>
    <mergeCell ref="O26:Q26"/>
    <mergeCell ref="R26:U26"/>
    <mergeCell ref="O27:Q27"/>
    <mergeCell ref="R27:U27"/>
    <mergeCell ref="K30:N30"/>
    <mergeCell ref="O30:U30"/>
    <mergeCell ref="K31:N31"/>
    <mergeCell ref="O31:U31"/>
    <mergeCell ref="O32:U32"/>
    <mergeCell ref="H37:U37"/>
    <mergeCell ref="A34:U34"/>
    <mergeCell ref="A35:U35"/>
    <mergeCell ref="O28:Q28"/>
    <mergeCell ref="R28:U28"/>
    <mergeCell ref="O29:U29"/>
    <mergeCell ref="K32:N32"/>
    <mergeCell ref="K28:L28"/>
    <mergeCell ref="M28:N28"/>
    <mergeCell ref="K29:L29"/>
    <mergeCell ref="M29:N29"/>
    <mergeCell ref="A24:B28"/>
    <mergeCell ref="C24:J24"/>
    <mergeCell ref="C25:J25"/>
    <mergeCell ref="C26:J26"/>
    <mergeCell ref="C27:J27"/>
    <mergeCell ref="C28:J28"/>
    <mergeCell ref="C19:J19"/>
    <mergeCell ref="C20:J20"/>
    <mergeCell ref="C21:J21"/>
    <mergeCell ref="C22:J22"/>
    <mergeCell ref="C23:J23"/>
  </mergeCells>
  <phoneticPr fontId="3"/>
  <dataValidations disablePrompts="1" count="1">
    <dataValidation type="list" allowBlank="1" showInputMessage="1" showErrorMessage="1" sqref="J14 F9" xr:uid="{00000000-0002-0000-02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35433070866141736" bottom="0.55118110236220474" header="0.31496062992125984" footer="0.31496062992125984"/>
  <pageSetup paperSize="9" scale="89" orientation="portrait" r:id="rId1"/>
  <headerFooter>
    <oddHeader>&amp;R様式３（ジュニア）</oddHeader>
  </headerFooter>
  <rowBreaks count="1" manualBreakCount="1">
    <brk id="44" max="16383" man="1"/>
  </rowBreaks>
  <ignoredErrors>
    <ignoredError sqref="R21 R26"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U48"/>
  <sheetViews>
    <sheetView showZeros="0" view="pageBreakPreview" zoomScaleNormal="100" zoomScaleSheetLayoutView="100" zoomScalePageLayoutView="68" workbookViewId="0">
      <selection activeCell="X6" sqref="X6"/>
    </sheetView>
  </sheetViews>
  <sheetFormatPr defaultRowHeight="18" x14ac:dyDescent="1.1000000000000001"/>
  <cols>
    <col min="1" max="17" width="3.7890625" customWidth="1"/>
    <col min="18" max="21" width="3" customWidth="1"/>
  </cols>
  <sheetData>
    <row r="1" spans="1:21" ht="18.75" customHeight="1" x14ac:dyDescent="1.1000000000000001">
      <c r="A1" s="63" t="s">
        <v>58</v>
      </c>
      <c r="B1" s="63"/>
      <c r="C1" s="63"/>
      <c r="D1" s="63"/>
      <c r="E1" s="63"/>
      <c r="F1" s="63"/>
      <c r="G1" s="63"/>
      <c r="H1" s="63"/>
      <c r="I1" s="63"/>
      <c r="J1" s="63"/>
      <c r="K1" s="63"/>
      <c r="L1" s="63"/>
      <c r="M1" s="63"/>
      <c r="N1" s="63"/>
      <c r="O1" s="63"/>
      <c r="P1" s="63"/>
      <c r="Q1" s="63"/>
      <c r="R1" s="63"/>
      <c r="S1" s="63"/>
      <c r="T1" s="63"/>
      <c r="U1" s="63"/>
    </row>
    <row r="2" spans="1:21" ht="35.25" customHeight="1" x14ac:dyDescent="1.1000000000000001">
      <c r="A2" s="63"/>
      <c r="B2" s="63"/>
      <c r="C2" s="63"/>
      <c r="D2" s="63"/>
      <c r="E2" s="63"/>
      <c r="F2" s="63"/>
      <c r="G2" s="63"/>
      <c r="H2" s="63"/>
      <c r="I2" s="63"/>
      <c r="J2" s="63"/>
      <c r="K2" s="63"/>
      <c r="L2" s="63"/>
      <c r="M2" s="63"/>
      <c r="N2" s="63"/>
      <c r="O2" s="63"/>
      <c r="P2" s="63"/>
      <c r="Q2" s="63"/>
      <c r="R2" s="63"/>
      <c r="S2" s="63"/>
      <c r="T2" s="63"/>
      <c r="U2" s="63"/>
    </row>
    <row r="3" spans="1:21" ht="23" x14ac:dyDescent="1.1000000000000001">
      <c r="A3" s="231" t="s">
        <v>33</v>
      </c>
      <c r="B3" s="231"/>
      <c r="C3" s="231"/>
      <c r="D3" s="231"/>
      <c r="E3" s="231"/>
      <c r="F3" s="231"/>
      <c r="G3" s="231"/>
      <c r="H3" s="231"/>
      <c r="I3" s="231"/>
      <c r="J3" s="231"/>
      <c r="K3" s="231"/>
      <c r="L3" s="231"/>
      <c r="M3" s="231"/>
      <c r="N3" s="231"/>
      <c r="O3" s="231"/>
      <c r="P3" s="231"/>
      <c r="Q3" s="231"/>
      <c r="R3" s="231"/>
      <c r="S3" s="231"/>
      <c r="T3" s="231"/>
      <c r="U3" s="231"/>
    </row>
    <row r="4" spans="1:21" x14ac:dyDescent="1.1000000000000001">
      <c r="A4" t="s">
        <v>1</v>
      </c>
    </row>
    <row r="5" spans="1:21" x14ac:dyDescent="1.1000000000000001">
      <c r="A5" s="65" t="s">
        <v>62</v>
      </c>
      <c r="B5" s="65"/>
      <c r="C5" s="65"/>
      <c r="D5" s="65"/>
      <c r="E5" s="65"/>
      <c r="F5" s="65"/>
      <c r="G5" s="65"/>
      <c r="H5" s="65"/>
      <c r="I5" s="65"/>
      <c r="J5" s="65"/>
      <c r="K5" s="65"/>
      <c r="L5" s="65"/>
      <c r="M5" s="65"/>
      <c r="N5" s="65"/>
      <c r="O5" s="65"/>
      <c r="P5" s="65"/>
      <c r="Q5" s="65"/>
      <c r="R5" s="65"/>
      <c r="S5" s="65"/>
      <c r="T5" s="65"/>
      <c r="U5" s="65"/>
    </row>
    <row r="6" spans="1:21" ht="6.75" customHeight="1" x14ac:dyDescent="1.1000000000000001"/>
    <row r="7" spans="1:21" ht="18.75" customHeight="1" x14ac:dyDescent="1.1000000000000001">
      <c r="A7" s="61" t="s">
        <v>2</v>
      </c>
      <c r="B7" s="61"/>
      <c r="C7" s="1" t="s">
        <v>3</v>
      </c>
      <c r="D7" s="66"/>
      <c r="E7" s="66"/>
      <c r="F7" s="66"/>
      <c r="G7" s="66"/>
      <c r="H7" s="66"/>
      <c r="I7" s="66"/>
      <c r="J7" s="66"/>
      <c r="K7" s="66"/>
      <c r="L7" s="66"/>
      <c r="M7" s="66"/>
      <c r="N7" s="66"/>
      <c r="O7" s="66"/>
      <c r="P7" s="66"/>
      <c r="Q7" s="66"/>
      <c r="R7" s="66"/>
      <c r="S7" s="66"/>
      <c r="T7" s="2" t="s">
        <v>4</v>
      </c>
    </row>
    <row r="8" spans="1:21" ht="4.5" customHeight="1" x14ac:dyDescent="1.1000000000000001">
      <c r="A8" s="24"/>
      <c r="B8" s="24"/>
      <c r="C8" s="1"/>
      <c r="D8" s="4"/>
      <c r="E8" s="4"/>
      <c r="F8" s="4"/>
      <c r="G8" s="4"/>
      <c r="H8" s="4"/>
      <c r="I8" s="4"/>
      <c r="J8" s="4"/>
      <c r="K8" s="4"/>
      <c r="L8" s="4"/>
      <c r="M8" s="4"/>
      <c r="N8" s="4"/>
      <c r="O8" s="4"/>
      <c r="P8" s="4"/>
      <c r="Q8" s="4"/>
      <c r="R8" s="4"/>
      <c r="S8" s="4"/>
      <c r="T8" s="2"/>
    </row>
    <row r="9" spans="1:21" ht="18.75" customHeight="1" x14ac:dyDescent="1.1000000000000001">
      <c r="A9" s="61" t="s">
        <v>5</v>
      </c>
      <c r="B9" s="61"/>
      <c r="C9" s="61"/>
      <c r="D9" s="61"/>
      <c r="E9" s="5" t="s">
        <v>3</v>
      </c>
      <c r="F9" s="62"/>
      <c r="G9" s="62"/>
      <c r="H9" s="62"/>
      <c r="I9" s="6" t="s">
        <v>7</v>
      </c>
      <c r="J9" s="6"/>
      <c r="K9" s="6"/>
      <c r="L9" s="7" t="s">
        <v>4</v>
      </c>
      <c r="M9" s="7"/>
      <c r="N9" s="4"/>
      <c r="O9" s="4"/>
      <c r="P9" s="4"/>
      <c r="Q9" s="4"/>
      <c r="R9" s="4"/>
      <c r="S9" s="4"/>
      <c r="T9" s="2"/>
    </row>
    <row r="10" spans="1:21" x14ac:dyDescent="1.1000000000000001">
      <c r="A10" s="61" t="s">
        <v>8</v>
      </c>
      <c r="B10" s="61"/>
      <c r="C10" s="61"/>
      <c r="D10" s="61"/>
      <c r="E10" s="61" t="s">
        <v>9</v>
      </c>
      <c r="F10" s="61"/>
      <c r="G10" s="8" t="s">
        <v>3</v>
      </c>
      <c r="H10" s="67"/>
      <c r="I10" s="67"/>
      <c r="J10" s="67"/>
      <c r="K10" s="67"/>
      <c r="L10" s="67"/>
      <c r="M10" s="17"/>
      <c r="N10" s="9" t="s">
        <v>4</v>
      </c>
    </row>
    <row r="11" spans="1:21" ht="4.5" customHeight="1" x14ac:dyDescent="1.1000000000000001">
      <c r="A11" s="24"/>
      <c r="B11" s="24"/>
      <c r="C11" s="24"/>
      <c r="D11" s="24"/>
      <c r="E11" s="24"/>
      <c r="F11" s="24"/>
      <c r="G11" s="8"/>
      <c r="H11" s="24"/>
      <c r="I11" s="24"/>
      <c r="J11" s="24"/>
      <c r="K11" s="24"/>
      <c r="L11" s="24"/>
      <c r="M11" s="24"/>
      <c r="N11" s="10"/>
    </row>
    <row r="12" spans="1:21" x14ac:dyDescent="1.1000000000000001">
      <c r="E12" s="61" t="s">
        <v>10</v>
      </c>
      <c r="F12" s="61"/>
      <c r="G12" s="23" t="s">
        <v>11</v>
      </c>
      <c r="H12" s="12" t="s">
        <v>3</v>
      </c>
      <c r="I12" s="234"/>
      <c r="J12" s="234"/>
      <c r="K12" s="13" t="s">
        <v>12</v>
      </c>
      <c r="L12" s="235"/>
      <c r="M12" s="235"/>
      <c r="N12" s="235"/>
      <c r="O12" s="19" t="s">
        <v>4</v>
      </c>
    </row>
    <row r="13" spans="1:21" ht="4.5" customHeight="1" x14ac:dyDescent="1.1000000000000001"/>
    <row r="14" spans="1:21" x14ac:dyDescent="1.1000000000000001">
      <c r="G14" s="65" t="s">
        <v>13</v>
      </c>
      <c r="H14" s="65"/>
      <c r="I14" s="12" t="s">
        <v>3</v>
      </c>
      <c r="J14" s="67" t="s">
        <v>6</v>
      </c>
      <c r="K14" s="67"/>
      <c r="L14" t="s">
        <v>4</v>
      </c>
      <c r="N14" s="65" t="s">
        <v>14</v>
      </c>
      <c r="O14" s="65"/>
      <c r="P14" s="12" t="s">
        <v>3</v>
      </c>
      <c r="Q14" s="68"/>
      <c r="R14" s="68"/>
      <c r="S14" s="68"/>
      <c r="T14" t="s">
        <v>4</v>
      </c>
    </row>
    <row r="15" spans="1:21" x14ac:dyDescent="1.1000000000000001">
      <c r="G15" t="s">
        <v>15</v>
      </c>
      <c r="K15" s="12" t="s">
        <v>3</v>
      </c>
      <c r="L15" s="68"/>
      <c r="M15" s="68"/>
      <c r="N15" s="68"/>
      <c r="O15" s="68"/>
      <c r="P15" s="68"/>
      <c r="Q15" s="68"/>
      <c r="R15" s="68"/>
      <c r="S15" s="68"/>
      <c r="T15" s="68"/>
      <c r="U15" t="s">
        <v>4</v>
      </c>
    </row>
    <row r="16" spans="1:21" x14ac:dyDescent="1.1000000000000001">
      <c r="F16" s="24" t="s">
        <v>16</v>
      </c>
      <c r="G16" s="24"/>
      <c r="H16" s="24"/>
      <c r="I16" s="8" t="s">
        <v>3</v>
      </c>
      <c r="J16" s="67"/>
      <c r="K16" s="67"/>
      <c r="L16" s="67"/>
      <c r="M16" s="67"/>
      <c r="N16" s="67"/>
      <c r="O16" s="67"/>
      <c r="P16" s="10" t="s">
        <v>4</v>
      </c>
    </row>
    <row r="17" spans="1:21" x14ac:dyDescent="1.1000000000000001">
      <c r="F17" s="46" t="s">
        <v>56</v>
      </c>
      <c r="H17" t="s">
        <v>57</v>
      </c>
      <c r="I17" s="139"/>
      <c r="J17" s="139"/>
      <c r="K17" s="139"/>
      <c r="L17" s="139"/>
      <c r="M17" s="139"/>
      <c r="N17" s="139"/>
      <c r="O17" s="139"/>
      <c r="P17" s="139"/>
      <c r="Q17" s="139"/>
      <c r="R17" t="s">
        <v>38</v>
      </c>
    </row>
    <row r="18" spans="1:21" x14ac:dyDescent="1.1000000000000001">
      <c r="A18" s="73" t="s">
        <v>17</v>
      </c>
      <c r="B18" s="73"/>
      <c r="C18" s="73"/>
      <c r="D18" s="73"/>
      <c r="E18" s="73"/>
      <c r="F18" s="73"/>
      <c r="G18" s="73"/>
      <c r="H18" s="73"/>
      <c r="I18" s="73"/>
      <c r="J18" s="73"/>
      <c r="K18" s="71" t="s">
        <v>42</v>
      </c>
      <c r="L18" s="72"/>
      <c r="M18" s="69" t="s">
        <v>39</v>
      </c>
      <c r="N18" s="70"/>
      <c r="O18" s="73" t="s">
        <v>18</v>
      </c>
      <c r="P18" s="73"/>
      <c r="Q18" s="73"/>
      <c r="R18" s="73" t="s">
        <v>19</v>
      </c>
      <c r="S18" s="73"/>
      <c r="T18" s="73"/>
      <c r="U18" s="73"/>
    </row>
    <row r="19" spans="1:21" ht="15" customHeight="1" x14ac:dyDescent="1.1000000000000001">
      <c r="A19" s="105" t="s">
        <v>32</v>
      </c>
      <c r="B19" s="106"/>
      <c r="C19" s="158" t="s">
        <v>21</v>
      </c>
      <c r="D19" s="159"/>
      <c r="E19" s="159"/>
      <c r="F19" s="159"/>
      <c r="G19" s="159"/>
      <c r="H19" s="159"/>
      <c r="I19" s="159"/>
      <c r="J19" s="160"/>
      <c r="K19" s="147"/>
      <c r="L19" s="148"/>
      <c r="M19" s="149"/>
      <c r="N19" s="150"/>
      <c r="O19" s="142" t="s">
        <v>44</v>
      </c>
      <c r="P19" s="142"/>
      <c r="Q19" s="142"/>
      <c r="R19" s="143">
        <f>SUM(M19*5000)</f>
        <v>0</v>
      </c>
      <c r="S19" s="143"/>
      <c r="T19" s="143"/>
      <c r="U19" s="143"/>
    </row>
    <row r="20" spans="1:21" ht="15" customHeight="1" x14ac:dyDescent="1.1000000000000001">
      <c r="A20" s="57"/>
      <c r="B20" s="58"/>
      <c r="C20" s="158" t="s">
        <v>22</v>
      </c>
      <c r="D20" s="159"/>
      <c r="E20" s="159"/>
      <c r="F20" s="159"/>
      <c r="G20" s="159"/>
      <c r="H20" s="159"/>
      <c r="I20" s="159"/>
      <c r="J20" s="160"/>
      <c r="K20" s="147"/>
      <c r="L20" s="148"/>
      <c r="M20" s="149"/>
      <c r="N20" s="150"/>
      <c r="O20" s="142" t="s">
        <v>44</v>
      </c>
      <c r="P20" s="142"/>
      <c r="Q20" s="142"/>
      <c r="R20" s="143">
        <f>SUM(M20*5000)</f>
        <v>0</v>
      </c>
      <c r="S20" s="143"/>
      <c r="T20" s="143"/>
      <c r="U20" s="143"/>
    </row>
    <row r="21" spans="1:21" ht="15" customHeight="1" x14ac:dyDescent="1.1000000000000001">
      <c r="A21" s="57"/>
      <c r="B21" s="58"/>
      <c r="C21" s="158" t="s">
        <v>28</v>
      </c>
      <c r="D21" s="159"/>
      <c r="E21" s="159"/>
      <c r="F21" s="159"/>
      <c r="G21" s="159"/>
      <c r="H21" s="159"/>
      <c r="I21" s="159"/>
      <c r="J21" s="160"/>
      <c r="K21" s="147"/>
      <c r="L21" s="148"/>
      <c r="M21" s="149"/>
      <c r="N21" s="150"/>
      <c r="O21" s="142" t="s">
        <v>45</v>
      </c>
      <c r="P21" s="142"/>
      <c r="Q21" s="142"/>
      <c r="R21" s="143">
        <f>SUM(M21*5000)</f>
        <v>0</v>
      </c>
      <c r="S21" s="143"/>
      <c r="T21" s="143"/>
      <c r="U21" s="143"/>
    </row>
    <row r="22" spans="1:21" ht="15" customHeight="1" thickBot="1" x14ac:dyDescent="1.25">
      <c r="A22" s="57"/>
      <c r="B22" s="58"/>
      <c r="C22" s="161" t="s">
        <v>24</v>
      </c>
      <c r="D22" s="162"/>
      <c r="E22" s="162"/>
      <c r="F22" s="162"/>
      <c r="G22" s="162"/>
      <c r="H22" s="162"/>
      <c r="I22" s="162"/>
      <c r="J22" s="163"/>
      <c r="K22" s="182"/>
      <c r="L22" s="183"/>
      <c r="M22" s="184"/>
      <c r="N22" s="185"/>
      <c r="O22" s="171" t="s">
        <v>46</v>
      </c>
      <c r="P22" s="171"/>
      <c r="Q22" s="171"/>
      <c r="R22" s="172">
        <f>SUM(M22*3750)</f>
        <v>0</v>
      </c>
      <c r="S22" s="172"/>
      <c r="T22" s="172"/>
      <c r="U22" s="172"/>
    </row>
    <row r="23" spans="1:21" ht="15" customHeight="1" thickTop="1" x14ac:dyDescent="1.1000000000000001">
      <c r="A23" s="57"/>
      <c r="B23" s="58"/>
      <c r="C23" s="164" t="s">
        <v>25</v>
      </c>
      <c r="D23" s="165"/>
      <c r="E23" s="165"/>
      <c r="F23" s="165"/>
      <c r="G23" s="165"/>
      <c r="H23" s="165"/>
      <c r="I23" s="165"/>
      <c r="J23" s="166"/>
      <c r="K23" s="186"/>
      <c r="L23" s="187"/>
      <c r="M23" s="188"/>
      <c r="N23" s="189"/>
      <c r="O23" s="170" t="s">
        <v>47</v>
      </c>
      <c r="P23" s="170"/>
      <c r="Q23" s="170"/>
      <c r="R23" s="177">
        <f>SUM(M23*5000)</f>
        <v>0</v>
      </c>
      <c r="S23" s="177"/>
      <c r="T23" s="177"/>
      <c r="U23" s="177"/>
    </row>
    <row r="24" spans="1:21" ht="15" customHeight="1" x14ac:dyDescent="1.1000000000000001">
      <c r="A24" s="57"/>
      <c r="B24" s="58"/>
      <c r="C24" s="158" t="s">
        <v>29</v>
      </c>
      <c r="D24" s="159"/>
      <c r="E24" s="159"/>
      <c r="F24" s="159"/>
      <c r="G24" s="159"/>
      <c r="H24" s="159"/>
      <c r="I24" s="159"/>
      <c r="J24" s="160"/>
      <c r="K24" s="147"/>
      <c r="L24" s="148"/>
      <c r="M24" s="149"/>
      <c r="N24" s="150"/>
      <c r="O24" s="142" t="s">
        <v>47</v>
      </c>
      <c r="P24" s="142"/>
      <c r="Q24" s="142"/>
      <c r="R24" s="143">
        <f>SUM(M24*5000)</f>
        <v>0</v>
      </c>
      <c r="S24" s="143"/>
      <c r="T24" s="143"/>
      <c r="U24" s="143"/>
    </row>
    <row r="25" spans="1:21" ht="15" customHeight="1" thickBot="1" x14ac:dyDescent="1.25">
      <c r="A25" s="59"/>
      <c r="B25" s="60"/>
      <c r="C25" s="167" t="s">
        <v>30</v>
      </c>
      <c r="D25" s="168"/>
      <c r="E25" s="168"/>
      <c r="F25" s="168"/>
      <c r="G25" s="168"/>
      <c r="H25" s="168"/>
      <c r="I25" s="168"/>
      <c r="J25" s="169"/>
      <c r="K25" s="173"/>
      <c r="L25" s="174"/>
      <c r="M25" s="175"/>
      <c r="N25" s="176"/>
      <c r="O25" s="225" t="s">
        <v>45</v>
      </c>
      <c r="P25" s="225"/>
      <c r="Q25" s="225"/>
      <c r="R25" s="232">
        <f>SUM(M25*5000)</f>
        <v>0</v>
      </c>
      <c r="S25" s="232"/>
      <c r="T25" s="232"/>
      <c r="U25" s="232"/>
    </row>
    <row r="26" spans="1:21" ht="15" customHeight="1" thickTop="1" x14ac:dyDescent="1.1000000000000001">
      <c r="A26" s="55" t="s">
        <v>31</v>
      </c>
      <c r="B26" s="56"/>
      <c r="C26" s="155" t="s">
        <v>22</v>
      </c>
      <c r="D26" s="156"/>
      <c r="E26" s="156"/>
      <c r="F26" s="156"/>
      <c r="G26" s="156"/>
      <c r="H26" s="156"/>
      <c r="I26" s="156"/>
      <c r="J26" s="157"/>
      <c r="K26" s="178"/>
      <c r="L26" s="179"/>
      <c r="M26" s="180"/>
      <c r="N26" s="181"/>
      <c r="O26" s="190" t="s">
        <v>44</v>
      </c>
      <c r="P26" s="190"/>
      <c r="Q26" s="190"/>
      <c r="R26" s="191">
        <f t="shared" ref="R26:R31" si="0">SUM(M26*5000)</f>
        <v>0</v>
      </c>
      <c r="S26" s="191"/>
      <c r="T26" s="191"/>
      <c r="U26" s="191"/>
    </row>
    <row r="27" spans="1:21" ht="15" customHeight="1" x14ac:dyDescent="1.1000000000000001">
      <c r="A27" s="57"/>
      <c r="B27" s="58"/>
      <c r="C27" s="158" t="s">
        <v>28</v>
      </c>
      <c r="D27" s="159"/>
      <c r="E27" s="159"/>
      <c r="F27" s="159"/>
      <c r="G27" s="159"/>
      <c r="H27" s="159"/>
      <c r="I27" s="159"/>
      <c r="J27" s="160"/>
      <c r="K27" s="147"/>
      <c r="L27" s="148"/>
      <c r="M27" s="149"/>
      <c r="N27" s="150"/>
      <c r="O27" s="142" t="s">
        <v>45</v>
      </c>
      <c r="P27" s="142"/>
      <c r="Q27" s="142"/>
      <c r="R27" s="143">
        <f t="shared" si="0"/>
        <v>0</v>
      </c>
      <c r="S27" s="143"/>
      <c r="T27" s="143"/>
      <c r="U27" s="143"/>
    </row>
    <row r="28" spans="1:21" ht="15" customHeight="1" thickBot="1" x14ac:dyDescent="1.25">
      <c r="A28" s="57"/>
      <c r="B28" s="58"/>
      <c r="C28" s="155" t="s">
        <v>24</v>
      </c>
      <c r="D28" s="156"/>
      <c r="E28" s="156"/>
      <c r="F28" s="156"/>
      <c r="G28" s="156"/>
      <c r="H28" s="156"/>
      <c r="I28" s="156"/>
      <c r="J28" s="157"/>
      <c r="K28" s="173"/>
      <c r="L28" s="174"/>
      <c r="M28" s="175"/>
      <c r="N28" s="176"/>
      <c r="O28" s="233" t="s">
        <v>46</v>
      </c>
      <c r="P28" s="233"/>
      <c r="Q28" s="233"/>
      <c r="R28" s="232">
        <f>SUM(M28*3750)</f>
        <v>0</v>
      </c>
      <c r="S28" s="232"/>
      <c r="T28" s="232"/>
      <c r="U28" s="232"/>
    </row>
    <row r="29" spans="1:21" ht="15" customHeight="1" thickTop="1" x14ac:dyDescent="1.1000000000000001">
      <c r="A29" s="57"/>
      <c r="B29" s="58"/>
      <c r="C29" s="164" t="s">
        <v>26</v>
      </c>
      <c r="D29" s="165"/>
      <c r="E29" s="165"/>
      <c r="F29" s="165"/>
      <c r="G29" s="165"/>
      <c r="H29" s="165"/>
      <c r="I29" s="165"/>
      <c r="J29" s="166"/>
      <c r="K29" s="186"/>
      <c r="L29" s="187"/>
      <c r="M29" s="188"/>
      <c r="N29" s="189"/>
      <c r="O29" s="170" t="s">
        <v>44</v>
      </c>
      <c r="P29" s="170"/>
      <c r="Q29" s="170"/>
      <c r="R29" s="177">
        <f t="shared" ref="R29" si="1">SUM(M29*5000)</f>
        <v>0</v>
      </c>
      <c r="S29" s="177"/>
      <c r="T29" s="177"/>
      <c r="U29" s="177"/>
    </row>
    <row r="30" spans="1:21" ht="15" customHeight="1" x14ac:dyDescent="1.1000000000000001">
      <c r="A30" s="57"/>
      <c r="B30" s="58"/>
      <c r="C30" s="158" t="s">
        <v>29</v>
      </c>
      <c r="D30" s="159"/>
      <c r="E30" s="159"/>
      <c r="F30" s="159"/>
      <c r="G30" s="159"/>
      <c r="H30" s="159"/>
      <c r="I30" s="159"/>
      <c r="J30" s="160"/>
      <c r="K30" s="147"/>
      <c r="L30" s="148"/>
      <c r="M30" s="149"/>
      <c r="N30" s="150"/>
      <c r="O30" s="142" t="s">
        <v>44</v>
      </c>
      <c r="P30" s="142"/>
      <c r="Q30" s="142"/>
      <c r="R30" s="143">
        <f t="shared" si="0"/>
        <v>0</v>
      </c>
      <c r="S30" s="143"/>
      <c r="T30" s="143"/>
      <c r="U30" s="143"/>
    </row>
    <row r="31" spans="1:21" ht="15" customHeight="1" thickBot="1" x14ac:dyDescent="1.25">
      <c r="A31" s="59"/>
      <c r="B31" s="60"/>
      <c r="C31" s="167" t="s">
        <v>30</v>
      </c>
      <c r="D31" s="168"/>
      <c r="E31" s="168"/>
      <c r="F31" s="168"/>
      <c r="G31" s="168"/>
      <c r="H31" s="168"/>
      <c r="I31" s="168"/>
      <c r="J31" s="169"/>
      <c r="K31" s="151"/>
      <c r="L31" s="152"/>
      <c r="M31" s="153"/>
      <c r="N31" s="154"/>
      <c r="O31" s="144" t="s">
        <v>48</v>
      </c>
      <c r="P31" s="144"/>
      <c r="Q31" s="144"/>
      <c r="R31" s="145">
        <f t="shared" si="0"/>
        <v>0</v>
      </c>
      <c r="S31" s="145"/>
      <c r="T31" s="145"/>
      <c r="U31" s="145"/>
    </row>
    <row r="32" spans="1:21" ht="26.25" customHeight="1" thickTop="1" thickBot="1" x14ac:dyDescent="1.25">
      <c r="A32" s="33" t="s">
        <v>37</v>
      </c>
      <c r="B32" s="34"/>
      <c r="C32" s="34"/>
      <c r="D32" s="25"/>
      <c r="E32" s="25"/>
      <c r="F32" s="25"/>
      <c r="G32" s="25"/>
      <c r="H32" s="25"/>
      <c r="I32" s="25"/>
      <c r="J32" s="26"/>
      <c r="K32" s="81">
        <f>SUM(K15:L31)</f>
        <v>0</v>
      </c>
      <c r="L32" s="146"/>
      <c r="M32" s="83">
        <f>SUM(M15:N31)</f>
        <v>0</v>
      </c>
      <c r="N32" s="84"/>
      <c r="O32" s="75">
        <f>SUM(R20:U31)</f>
        <v>0</v>
      </c>
      <c r="P32" s="76"/>
      <c r="Q32" s="76"/>
      <c r="R32" s="76"/>
      <c r="S32" s="76"/>
      <c r="T32" s="76"/>
      <c r="U32" s="77"/>
    </row>
    <row r="33" spans="1:21" ht="26.25" customHeight="1" thickTop="1" x14ac:dyDescent="1.1000000000000001">
      <c r="A33" s="35" t="s">
        <v>50</v>
      </c>
      <c r="B33" s="36"/>
      <c r="C33" s="36"/>
      <c r="D33" s="27"/>
      <c r="E33" s="27"/>
      <c r="F33" s="27"/>
      <c r="G33" s="27"/>
      <c r="H33" s="27"/>
      <c r="I33" s="27"/>
      <c r="J33" s="28"/>
      <c r="K33" s="203"/>
      <c r="L33" s="204"/>
      <c r="M33" s="204"/>
      <c r="N33" s="205"/>
      <c r="O33" s="206"/>
      <c r="P33" s="207"/>
      <c r="Q33" s="207"/>
      <c r="R33" s="207"/>
      <c r="S33" s="207"/>
      <c r="T33" s="207"/>
      <c r="U33" s="208"/>
    </row>
    <row r="34" spans="1:21" ht="26.25" customHeight="1" thickBot="1" x14ac:dyDescent="1.25">
      <c r="A34" s="37" t="s">
        <v>51</v>
      </c>
      <c r="B34" s="38"/>
      <c r="C34" s="38"/>
      <c r="D34" s="29"/>
      <c r="E34" s="29"/>
      <c r="F34" s="29"/>
      <c r="G34" s="29"/>
      <c r="H34" s="29"/>
      <c r="I34" s="29"/>
      <c r="J34" s="30"/>
      <c r="K34" s="209">
        <f>K33*200</f>
        <v>0</v>
      </c>
      <c r="L34" s="210"/>
      <c r="M34" s="210"/>
      <c r="N34" s="211"/>
      <c r="O34" s="212" t="s">
        <v>52</v>
      </c>
      <c r="P34" s="213"/>
      <c r="Q34" s="213"/>
      <c r="R34" s="213"/>
      <c r="S34" s="213"/>
      <c r="T34" s="213"/>
      <c r="U34" s="214"/>
    </row>
    <row r="35" spans="1:21" ht="26.25" customHeight="1" thickTop="1" x14ac:dyDescent="1.1000000000000001">
      <c r="A35" s="39" t="s">
        <v>53</v>
      </c>
      <c r="B35" s="40"/>
      <c r="C35" s="40"/>
      <c r="D35" s="31"/>
      <c r="E35" s="31"/>
      <c r="F35" s="31"/>
      <c r="G35" s="31"/>
      <c r="H35" s="31"/>
      <c r="I35" s="31"/>
      <c r="J35" s="32"/>
      <c r="K35" s="199">
        <f>+O32+K34</f>
        <v>0</v>
      </c>
      <c r="L35" s="200"/>
      <c r="M35" s="200"/>
      <c r="N35" s="201"/>
      <c r="O35" s="215" t="s">
        <v>54</v>
      </c>
      <c r="P35" s="216"/>
      <c r="Q35" s="216"/>
      <c r="R35" s="216"/>
      <c r="S35" s="216"/>
      <c r="T35" s="216"/>
      <c r="U35" s="217"/>
    </row>
    <row r="36" spans="1:21" ht="8.25" customHeight="1" x14ac:dyDescent="1.1000000000000001"/>
    <row r="37" spans="1:21" ht="18.75" customHeight="1" x14ac:dyDescent="1.1000000000000001">
      <c r="A37" s="65" t="s">
        <v>61</v>
      </c>
      <c r="B37" s="65"/>
      <c r="C37" s="65"/>
      <c r="D37" s="65"/>
      <c r="E37" s="65"/>
      <c r="F37" s="65"/>
      <c r="G37" s="65"/>
      <c r="H37" s="65"/>
      <c r="I37" s="65"/>
      <c r="J37" s="65"/>
      <c r="K37" s="65"/>
      <c r="L37" s="65"/>
      <c r="M37" s="65"/>
      <c r="N37" s="65"/>
      <c r="O37" s="65"/>
      <c r="P37" s="65"/>
      <c r="Q37" s="65"/>
      <c r="R37" s="65"/>
      <c r="S37" s="65"/>
      <c r="T37" s="65"/>
      <c r="U37" s="65"/>
    </row>
    <row r="38" spans="1:21" ht="18.75" customHeight="1" x14ac:dyDescent="1.1000000000000001">
      <c r="A38" s="74" t="s">
        <v>60</v>
      </c>
      <c r="B38" s="74"/>
      <c r="C38" s="74"/>
      <c r="D38" s="74"/>
      <c r="E38" s="74"/>
      <c r="F38" s="74"/>
      <c r="G38" s="74"/>
      <c r="H38" s="74"/>
      <c r="I38" s="74"/>
      <c r="J38" s="74"/>
      <c r="K38" s="74"/>
      <c r="L38" s="74"/>
      <c r="M38" s="74"/>
      <c r="N38" s="74"/>
      <c r="O38" s="74"/>
      <c r="P38" s="74"/>
      <c r="Q38" s="74"/>
      <c r="R38" s="74"/>
      <c r="S38" s="74"/>
      <c r="T38" s="74"/>
      <c r="U38" s="74"/>
    </row>
    <row r="39" spans="1:21" ht="9.75" customHeight="1" x14ac:dyDescent="1.1000000000000001">
      <c r="A39" s="23"/>
      <c r="B39" s="23"/>
      <c r="C39" s="23"/>
      <c r="D39" s="23"/>
      <c r="E39" s="23"/>
      <c r="F39" s="23"/>
      <c r="G39" s="23"/>
      <c r="H39" s="23"/>
      <c r="I39" s="23"/>
      <c r="J39" s="23"/>
      <c r="K39" s="23"/>
      <c r="L39" s="23"/>
      <c r="M39" s="23"/>
      <c r="N39" s="23"/>
      <c r="O39" s="23"/>
      <c r="P39" s="23"/>
      <c r="Q39" s="23"/>
      <c r="R39" s="23"/>
      <c r="S39" s="23"/>
      <c r="T39" s="23"/>
      <c r="U39" s="23"/>
    </row>
    <row r="40" spans="1:21" ht="18.75" customHeight="1" x14ac:dyDescent="1.1000000000000001">
      <c r="A40" s="23"/>
      <c r="B40" s="23"/>
      <c r="C40" s="23"/>
      <c r="D40" s="23"/>
      <c r="E40" s="23"/>
      <c r="F40" s="23"/>
      <c r="G40" s="23"/>
      <c r="H40" s="65" t="s">
        <v>34</v>
      </c>
      <c r="I40" s="65"/>
      <c r="J40" s="65"/>
      <c r="K40" s="65"/>
      <c r="L40" s="65"/>
      <c r="M40" s="65"/>
      <c r="N40" s="65"/>
      <c r="O40" s="65"/>
      <c r="P40" s="65"/>
      <c r="Q40" s="65"/>
      <c r="R40" s="65"/>
      <c r="S40" s="65"/>
      <c r="T40" s="65"/>
      <c r="U40" s="65"/>
    </row>
    <row r="41" spans="1:21" ht="19.5" customHeight="1" x14ac:dyDescent="1.1000000000000001">
      <c r="A41" s="23"/>
      <c r="B41" s="23"/>
      <c r="C41" s="23"/>
      <c r="D41" s="23"/>
      <c r="E41" s="23"/>
      <c r="F41" s="23"/>
      <c r="G41" s="23"/>
      <c r="H41" s="23"/>
      <c r="I41" s="23"/>
      <c r="J41" s="23"/>
      <c r="K41" s="23"/>
      <c r="L41" s="23"/>
      <c r="M41" s="23"/>
      <c r="N41" s="23"/>
      <c r="O41" s="23"/>
      <c r="P41" s="23"/>
      <c r="Q41" s="23"/>
      <c r="R41" s="23"/>
      <c r="S41" s="23"/>
      <c r="T41" s="23"/>
      <c r="U41" s="23"/>
    </row>
    <row r="42" spans="1:21" ht="19.5" customHeight="1" x14ac:dyDescent="1.1000000000000001">
      <c r="A42" s="23"/>
      <c r="B42" s="23"/>
      <c r="C42" s="23"/>
      <c r="D42" s="23"/>
      <c r="E42" s="23"/>
      <c r="F42" s="23"/>
      <c r="G42" s="23"/>
      <c r="H42" s="23"/>
      <c r="I42" s="23"/>
      <c r="J42" s="23"/>
      <c r="K42" s="23"/>
      <c r="L42" s="23"/>
      <c r="M42" s="23"/>
      <c r="N42" s="23"/>
      <c r="O42" s="23"/>
      <c r="P42" s="23"/>
      <c r="Q42" s="23"/>
      <c r="R42" s="23"/>
      <c r="S42" s="23"/>
      <c r="T42" s="23"/>
      <c r="U42" s="23"/>
    </row>
    <row r="43" spans="1:21" ht="19.5" customHeight="1" x14ac:dyDescent="1.1000000000000001">
      <c r="A43" s="23"/>
      <c r="B43" s="23"/>
      <c r="C43" s="23"/>
      <c r="D43" s="23"/>
      <c r="E43" s="23"/>
      <c r="F43" s="23"/>
      <c r="G43" s="23"/>
      <c r="H43" s="23"/>
      <c r="I43" s="23"/>
      <c r="J43" s="23"/>
      <c r="K43" s="23"/>
      <c r="L43" s="23"/>
      <c r="M43" s="23"/>
      <c r="N43" s="23"/>
      <c r="O43" s="23"/>
      <c r="P43" s="23"/>
      <c r="Q43" s="23"/>
      <c r="R43" s="23"/>
      <c r="S43" s="23"/>
      <c r="T43" s="23"/>
      <c r="U43" s="23"/>
    </row>
    <row r="44" spans="1:21" ht="19.5" customHeight="1" x14ac:dyDescent="1.1000000000000001">
      <c r="A44" s="23"/>
      <c r="B44" s="23"/>
      <c r="C44" s="23"/>
      <c r="D44" s="23"/>
      <c r="E44" s="23"/>
      <c r="F44" s="23"/>
      <c r="G44" s="23"/>
      <c r="H44" s="23"/>
      <c r="I44" s="23"/>
      <c r="J44" s="23"/>
      <c r="K44" s="23"/>
      <c r="L44" s="23"/>
      <c r="M44" s="23"/>
      <c r="N44" s="23"/>
      <c r="O44" s="23"/>
      <c r="P44" s="23"/>
      <c r="Q44" s="23"/>
      <c r="R44" s="23"/>
      <c r="S44" s="23"/>
      <c r="T44" s="23"/>
      <c r="U44" s="23"/>
    </row>
    <row r="45" spans="1:21" ht="19.5" customHeight="1" x14ac:dyDescent="1.1000000000000001">
      <c r="A45" s="23"/>
      <c r="B45" s="23"/>
      <c r="C45" s="23"/>
      <c r="D45" s="23"/>
      <c r="E45" s="23"/>
      <c r="F45" s="23"/>
      <c r="G45" s="23"/>
      <c r="H45" s="23"/>
      <c r="I45" s="23"/>
      <c r="J45" s="23"/>
      <c r="K45" s="23"/>
      <c r="L45" s="23"/>
      <c r="M45" s="23"/>
      <c r="N45" s="23"/>
      <c r="O45" s="23"/>
      <c r="P45" s="23"/>
      <c r="Q45" s="23"/>
      <c r="R45" s="23"/>
      <c r="S45" s="23"/>
      <c r="T45" s="23"/>
      <c r="U45" s="23"/>
    </row>
    <row r="46" spans="1:21" ht="19.5" customHeight="1" x14ac:dyDescent="1.1000000000000001">
      <c r="A46" s="23"/>
      <c r="B46" s="23"/>
      <c r="C46" s="23"/>
      <c r="D46" s="23"/>
      <c r="E46" s="23"/>
      <c r="F46" s="23"/>
      <c r="G46" s="23"/>
      <c r="H46" s="23"/>
      <c r="I46" s="23"/>
      <c r="J46" s="23"/>
      <c r="K46" s="23"/>
      <c r="L46" s="23"/>
      <c r="M46" s="23"/>
      <c r="N46" s="23"/>
      <c r="O46" s="23"/>
      <c r="P46" s="23"/>
      <c r="Q46" s="23"/>
      <c r="R46" s="23"/>
      <c r="S46" s="23"/>
      <c r="T46" s="23"/>
      <c r="U46" s="23"/>
    </row>
    <row r="47" spans="1:21" ht="19.5" customHeight="1" x14ac:dyDescent="1.1000000000000001">
      <c r="A47" s="23"/>
      <c r="B47" s="23"/>
      <c r="C47" s="23"/>
      <c r="D47" s="23"/>
      <c r="E47" s="23"/>
      <c r="F47" s="23"/>
      <c r="G47" s="23"/>
      <c r="H47" s="23"/>
      <c r="I47" s="23"/>
      <c r="J47" s="23"/>
      <c r="K47" s="23"/>
      <c r="L47" s="23"/>
      <c r="M47" s="23"/>
      <c r="N47" s="23"/>
      <c r="O47" s="23"/>
      <c r="P47" s="23"/>
      <c r="Q47" s="23"/>
      <c r="R47" s="23"/>
      <c r="S47" s="23"/>
      <c r="T47" s="23"/>
      <c r="U47" s="12" t="s">
        <v>55</v>
      </c>
    </row>
    <row r="48" spans="1:21" ht="21" customHeight="1" x14ac:dyDescent="1.1000000000000001">
      <c r="A48" s="23"/>
      <c r="B48" s="23"/>
      <c r="C48" s="23"/>
      <c r="D48" s="23"/>
      <c r="E48" s="23"/>
      <c r="F48" s="23"/>
      <c r="G48" s="23"/>
      <c r="H48" s="23"/>
      <c r="I48" s="23"/>
      <c r="J48" s="23"/>
      <c r="K48" s="23"/>
      <c r="L48" s="23"/>
      <c r="M48" s="23"/>
      <c r="N48" s="23"/>
      <c r="O48" s="23"/>
      <c r="P48" s="23"/>
      <c r="Q48" s="23"/>
      <c r="R48" s="23"/>
      <c r="S48" s="23"/>
      <c r="T48" s="23"/>
      <c r="U48" s="12"/>
    </row>
  </sheetData>
  <mergeCells count="104">
    <mergeCell ref="A26:B31"/>
    <mergeCell ref="K31:L31"/>
    <mergeCell ref="M31:N31"/>
    <mergeCell ref="O31:Q31"/>
    <mergeCell ref="K27:L27"/>
    <mergeCell ref="M27:N27"/>
    <mergeCell ref="O27:Q27"/>
    <mergeCell ref="K26:L26"/>
    <mergeCell ref="M26:N26"/>
    <mergeCell ref="O26:Q26"/>
    <mergeCell ref="C28:J28"/>
    <mergeCell ref="C30:J30"/>
    <mergeCell ref="C31:J31"/>
    <mergeCell ref="C26:J26"/>
    <mergeCell ref="C27:J27"/>
    <mergeCell ref="C29:J29"/>
    <mergeCell ref="K33:N33"/>
    <mergeCell ref="O33:U33"/>
    <mergeCell ref="K34:N34"/>
    <mergeCell ref="O34:U34"/>
    <mergeCell ref="K35:N35"/>
    <mergeCell ref="O35:U35"/>
    <mergeCell ref="A37:U37"/>
    <mergeCell ref="A38:U38"/>
    <mergeCell ref="H40:U40"/>
    <mergeCell ref="K32:L32"/>
    <mergeCell ref="M32:N32"/>
    <mergeCell ref="O32:U32"/>
    <mergeCell ref="K28:L28"/>
    <mergeCell ref="M28:N28"/>
    <mergeCell ref="O28:Q28"/>
    <mergeCell ref="R28:U28"/>
    <mergeCell ref="K30:L30"/>
    <mergeCell ref="M30:N30"/>
    <mergeCell ref="O30:Q30"/>
    <mergeCell ref="R30:U30"/>
    <mergeCell ref="K29:L29"/>
    <mergeCell ref="M29:N29"/>
    <mergeCell ref="O29:Q29"/>
    <mergeCell ref="R29:U29"/>
    <mergeCell ref="R31:U31"/>
    <mergeCell ref="R27:U27"/>
    <mergeCell ref="R26:U26"/>
    <mergeCell ref="K21:L21"/>
    <mergeCell ref="M21:N21"/>
    <mergeCell ref="O21:Q21"/>
    <mergeCell ref="R21:U21"/>
    <mergeCell ref="K23:L23"/>
    <mergeCell ref="M23:N23"/>
    <mergeCell ref="O23:Q23"/>
    <mergeCell ref="R23:U23"/>
    <mergeCell ref="K22:L22"/>
    <mergeCell ref="M22:N22"/>
    <mergeCell ref="O22:Q22"/>
    <mergeCell ref="R22:U22"/>
    <mergeCell ref="R24:U24"/>
    <mergeCell ref="K24:L24"/>
    <mergeCell ref="M24:N24"/>
    <mergeCell ref="O24:Q24"/>
    <mergeCell ref="K25:L25"/>
    <mergeCell ref="M25:N25"/>
    <mergeCell ref="O25:Q25"/>
    <mergeCell ref="R25:U25"/>
    <mergeCell ref="A1:U2"/>
    <mergeCell ref="A3:U3"/>
    <mergeCell ref="A5:U5"/>
    <mergeCell ref="A7:B7"/>
    <mergeCell ref="D7:S7"/>
    <mergeCell ref="J14:K14"/>
    <mergeCell ref="N14:O14"/>
    <mergeCell ref="Q14:S14"/>
    <mergeCell ref="A9:D9"/>
    <mergeCell ref="F9:H9"/>
    <mergeCell ref="C21:J21"/>
    <mergeCell ref="C22:J22"/>
    <mergeCell ref="C23:J23"/>
    <mergeCell ref="C25:J25"/>
    <mergeCell ref="J16:O16"/>
    <mergeCell ref="A10:D10"/>
    <mergeCell ref="E10:F10"/>
    <mergeCell ref="H10:L10"/>
    <mergeCell ref="A19:B25"/>
    <mergeCell ref="C24:J24"/>
    <mergeCell ref="E12:F12"/>
    <mergeCell ref="I12:J12"/>
    <mergeCell ref="L12:N12"/>
    <mergeCell ref="G14:H14"/>
    <mergeCell ref="L15:T15"/>
    <mergeCell ref="K20:L20"/>
    <mergeCell ref="M20:N20"/>
    <mergeCell ref="O20:Q20"/>
    <mergeCell ref="A18:J18"/>
    <mergeCell ref="K18:L18"/>
    <mergeCell ref="M18:N18"/>
    <mergeCell ref="O18:Q18"/>
    <mergeCell ref="R18:U18"/>
    <mergeCell ref="R20:U20"/>
    <mergeCell ref="I17:Q17"/>
    <mergeCell ref="C19:J19"/>
    <mergeCell ref="R19:U19"/>
    <mergeCell ref="C20:J20"/>
    <mergeCell ref="K19:L19"/>
    <mergeCell ref="M19:N19"/>
    <mergeCell ref="O19:Q19"/>
  </mergeCells>
  <phoneticPr fontId="3"/>
  <dataValidations count="1">
    <dataValidation type="list" allowBlank="1" showInputMessage="1" showErrorMessage="1" sqref="J14 F9" xr:uid="{00000000-0002-0000-0300-000000000000}">
      <formula1>"　　　　,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rintOptions horizontalCentered="1"/>
  <pageMargins left="0.70866141732283472" right="0.70866141732283472" top="0.35433070866141736" bottom="0.55118110236220474" header="0.31496062992125984" footer="0.31496062992125984"/>
  <pageSetup paperSize="9" scale="89" orientation="portrait" r:id="rId1"/>
  <headerFooter>
    <oddHeader>&amp;R様式３（ジュニア）</oddHeader>
  </headerFooter>
  <rowBreaks count="1" manualBreakCount="1">
    <brk id="47" max="16383" man="1"/>
  </rowBreaks>
  <ignoredErrors>
    <ignoredError sqref="R22 R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（記入例・シニア）</vt:lpstr>
      <vt:lpstr>参加料集計表（シニア）</vt:lpstr>
      <vt:lpstr>（記入例・ジュニア） </vt:lpstr>
      <vt:lpstr>参加料集計表（ジュニア）  </vt:lpstr>
      <vt:lpstr>'（記入例・シニア）'!Print_Area</vt:lpstr>
      <vt:lpstr>'（記入例・ジュニア） '!Print_Area</vt:lpstr>
      <vt:lpstr>'参加料集計表（シニア）'!Print_Area</vt:lpstr>
      <vt:lpstr>'参加料集計表（ジュニア）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kag1</dc:creator>
  <cp:lastModifiedBy>Kazuki Tamura (Woven Core)/田村　一樹</cp:lastModifiedBy>
  <cp:lastPrinted>2022-01-21T02:57:35Z</cp:lastPrinted>
  <dcterms:created xsi:type="dcterms:W3CDTF">2019-12-19T04:04:51Z</dcterms:created>
  <dcterms:modified xsi:type="dcterms:W3CDTF">2022-02-03T06:17:08Z</dcterms:modified>
</cp:coreProperties>
</file>