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ryosuke\Documents\12.カヌーポロ委員会\1.大会\R4日本選手権\"/>
    </mc:Choice>
  </mc:AlternateContent>
  <xr:revisionPtr revIDLastSave="0" documentId="13_ncr:1_{074A53F6-2B21-4A02-A0A5-AE1BD35513BE}" xr6:coauthVersionLast="47" xr6:coauthVersionMax="47" xr10:uidLastSave="{00000000-0000-0000-0000-000000000000}"/>
  <bookViews>
    <workbookView xWindow="396" yWindow="432" windowWidth="15264" windowHeight="11184" xr2:uid="{00000000-000D-0000-FFFF-FFFF00000000}"/>
  </bookViews>
  <sheets>
    <sheet name="申込み用紙" sheetId="1" r:id="rId1"/>
    <sheet name="事務局処理マクロ専用" sheetId="2" r:id="rId2"/>
    <sheet name="リスト" sheetId="3" r:id="rId3"/>
  </sheets>
  <definedNames>
    <definedName name="_xlnm.Print_Area" localSheetId="0">申込み用紙!$A$1:$M$84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2" l="1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J5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N2" i="2"/>
  <c r="L2" i="2"/>
  <c r="AC2" i="2"/>
  <c r="J2" i="2"/>
  <c r="C54" i="1"/>
  <c r="K57" i="1" l="1"/>
  <c r="P2" i="2" s="1"/>
  <c r="K56" i="1"/>
  <c r="O2" i="2" s="1"/>
  <c r="D17" i="2"/>
  <c r="D16" i="2"/>
  <c r="D15" i="2"/>
  <c r="D14" i="2"/>
  <c r="C17" i="2"/>
  <c r="C16" i="2"/>
  <c r="C15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19" i="2"/>
  <c r="C19" i="2"/>
  <c r="D18" i="2"/>
  <c r="C18" i="2"/>
  <c r="D6" i="2"/>
  <c r="C6" i="2"/>
  <c r="D5" i="2"/>
  <c r="C5" i="2"/>
  <c r="D7" i="2"/>
  <c r="C7" i="2"/>
  <c r="AB2" i="2"/>
  <c r="AA2" i="2"/>
  <c r="Z2" i="2"/>
  <c r="Y2" i="2"/>
  <c r="X2" i="2"/>
  <c r="R2" i="2"/>
  <c r="Q2" i="2"/>
  <c r="K2" i="2"/>
  <c r="I2" i="2"/>
  <c r="H2" i="2"/>
  <c r="G2" i="2"/>
  <c r="F2" i="2"/>
  <c r="E2" i="2"/>
  <c r="D2" i="2"/>
  <c r="C2" i="2"/>
  <c r="B2" i="2"/>
  <c r="K59" i="1"/>
  <c r="U2" i="2" s="1"/>
  <c r="K58" i="1"/>
  <c r="T2" i="2" s="1"/>
  <c r="A9" i="2" l="1"/>
  <c r="A5" i="2"/>
  <c r="A6" i="2"/>
  <c r="C4" i="2"/>
  <c r="A17" i="2"/>
  <c r="A16" i="2"/>
  <c r="A12" i="2"/>
  <c r="A8" i="2"/>
  <c r="A19" i="2"/>
  <c r="A15" i="2"/>
  <c r="A11" i="2"/>
  <c r="A7" i="2"/>
  <c r="A13" i="2"/>
  <c r="A18" i="2"/>
  <c r="A14" i="2"/>
  <c r="A10" i="2"/>
  <c r="V2" i="2"/>
  <c r="S2" i="2"/>
  <c r="K60" i="1"/>
  <c r="W2" i="2" s="1"/>
</calcChain>
</file>

<file path=xl/sharedStrings.xml><?xml version="1.0" encoding="utf-8"?>
<sst xmlns="http://schemas.openxmlformats.org/spreadsheetml/2006/main" count="171" uniqueCount="156">
  <si>
    <t>チーム名</t>
    <rPh sb="3" eb="4">
      <t>ナ</t>
    </rPh>
    <phoneticPr fontId="1"/>
  </si>
  <si>
    <t>申込責任者　連絡先</t>
    <rPh sb="0" eb="2">
      <t>モウシコミ</t>
    </rPh>
    <rPh sb="2" eb="5">
      <t>セキニンシャ</t>
    </rPh>
    <rPh sb="6" eb="9">
      <t>レンラクサキ</t>
    </rPh>
    <phoneticPr fontId="1"/>
  </si>
  <si>
    <t>携帯電話</t>
    <rPh sb="0" eb="2">
      <t>ケイタイ</t>
    </rPh>
    <rPh sb="2" eb="4">
      <t>デンワ</t>
    </rPh>
    <phoneticPr fontId="1"/>
  </si>
  <si>
    <t>申込責任者</t>
    <rPh sb="0" eb="2">
      <t>モウシコミ</t>
    </rPh>
    <rPh sb="2" eb="5">
      <t>セキニンシャ</t>
    </rPh>
    <phoneticPr fontId="1"/>
  </si>
  <si>
    <t>参加区分</t>
    <rPh sb="0" eb="2">
      <t>サンカ</t>
    </rPh>
    <rPh sb="2" eb="4">
      <t>クブン</t>
    </rPh>
    <phoneticPr fontId="1"/>
  </si>
  <si>
    <t>区分</t>
    <rPh sb="0" eb="2">
      <t>クブン</t>
    </rPh>
    <phoneticPr fontId="1"/>
  </si>
  <si>
    <t>ふりがな</t>
    <phoneticPr fontId="1"/>
  </si>
  <si>
    <t>性別</t>
    <rPh sb="0" eb="2">
      <t>セイベツ</t>
    </rPh>
    <phoneticPr fontId="1"/>
  </si>
  <si>
    <t>住　所</t>
    <rPh sb="0" eb="1">
      <t>ジュウ</t>
    </rPh>
    <rPh sb="2" eb="3">
      <t>ショ</t>
    </rPh>
    <phoneticPr fontId="1"/>
  </si>
  <si>
    <t>監　督</t>
    <rPh sb="0" eb="1">
      <t>ラン</t>
    </rPh>
    <rPh sb="2" eb="3">
      <t>ヨシ</t>
    </rPh>
    <phoneticPr fontId="1"/>
  </si>
  <si>
    <t>コーチ</t>
    <phoneticPr fontId="1"/>
  </si>
  <si>
    <t>マネージャー</t>
    <phoneticPr fontId="1"/>
  </si>
  <si>
    <t>選手№１</t>
    <rPh sb="0" eb="2">
      <t>センシュ</t>
    </rPh>
    <phoneticPr fontId="1"/>
  </si>
  <si>
    <t>選手№２</t>
    <rPh sb="0" eb="2">
      <t>センシュ</t>
    </rPh>
    <phoneticPr fontId="1"/>
  </si>
  <si>
    <t>選手№３</t>
    <rPh sb="0" eb="2">
      <t>センシュ</t>
    </rPh>
    <phoneticPr fontId="1"/>
  </si>
  <si>
    <t>選手№４</t>
    <rPh sb="0" eb="2">
      <t>センシュ</t>
    </rPh>
    <phoneticPr fontId="1"/>
  </si>
  <si>
    <t>選手№５</t>
    <rPh sb="0" eb="2">
      <t>センシュ</t>
    </rPh>
    <phoneticPr fontId="1"/>
  </si>
  <si>
    <t>選手№６</t>
    <rPh sb="0" eb="2">
      <t>センシュ</t>
    </rPh>
    <phoneticPr fontId="1"/>
  </si>
  <si>
    <t>選手№７</t>
    <rPh sb="0" eb="2">
      <t>センシュ</t>
    </rPh>
    <phoneticPr fontId="1"/>
  </si>
  <si>
    <t>選手№８</t>
    <rPh sb="0" eb="2">
      <t>センシュ</t>
    </rPh>
    <phoneticPr fontId="1"/>
  </si>
  <si>
    <t>選手№９</t>
    <rPh sb="0" eb="2">
      <t>センシュ</t>
    </rPh>
    <phoneticPr fontId="1"/>
  </si>
  <si>
    <t>選手№１０</t>
    <rPh sb="0" eb="2">
      <t>センシュ</t>
    </rPh>
    <phoneticPr fontId="1"/>
  </si>
  <si>
    <t>　ご記入ください。</t>
    <rPh sb="2" eb="4">
      <t>キニュウ</t>
    </rPh>
    <phoneticPr fontId="1"/>
  </si>
  <si>
    <t>　右スペースに紹介文を</t>
    <rPh sb="1" eb="2">
      <t>ミギ</t>
    </rPh>
    <rPh sb="7" eb="10">
      <t>ショウカイブン</t>
    </rPh>
    <phoneticPr fontId="1"/>
  </si>
  <si>
    <t>郵便番号</t>
    <rPh sb="0" eb="4">
      <t>ユウビンバンゴウ</t>
    </rPh>
    <phoneticPr fontId="1"/>
  </si>
  <si>
    <t>（選択してください）</t>
    <rPh sb="1" eb="3">
      <t>センタク</t>
    </rPh>
    <phoneticPr fontId="1"/>
  </si>
  <si>
    <t>（ふりがな）</t>
    <phoneticPr fontId="1"/>
  </si>
  <si>
    <t>ＴＥＬ</t>
    <phoneticPr fontId="1"/>
  </si>
  <si>
    <t>ＦＡＸ</t>
    <phoneticPr fontId="1"/>
  </si>
  <si>
    <t>帯同審判№１</t>
    <rPh sb="0" eb="2">
      <t>タイドウ</t>
    </rPh>
    <rPh sb="2" eb="4">
      <t>シンパン</t>
    </rPh>
    <phoneticPr fontId="1"/>
  </si>
  <si>
    <t>帯同審判№２</t>
    <rPh sb="0" eb="2">
      <t>タイドウ</t>
    </rPh>
    <rPh sb="2" eb="4">
      <t>シンパン</t>
    </rPh>
    <phoneticPr fontId="1"/>
  </si>
  <si>
    <t>E－ｍａｉｌ</t>
    <phoneticPr fontId="1"/>
  </si>
  <si>
    <t>弁当注文</t>
    <rPh sb="0" eb="2">
      <t>ベントウ</t>
    </rPh>
    <rPh sb="2" eb="4">
      <t>チュウモn</t>
    </rPh>
    <phoneticPr fontId="1"/>
  </si>
  <si>
    <t>食/650円</t>
    <rPh sb="0" eb="1">
      <t>ショク</t>
    </rPh>
    <rPh sb="5" eb="6">
      <t>エn</t>
    </rPh>
    <phoneticPr fontId="1"/>
  </si>
  <si>
    <t>振り込み合計金額</t>
    <rPh sb="0" eb="1">
      <t>フリコミ</t>
    </rPh>
    <rPh sb="4" eb="6">
      <t>ゴウケイ</t>
    </rPh>
    <rPh sb="6" eb="8">
      <t>キンガク</t>
    </rPh>
    <phoneticPr fontId="1"/>
  </si>
  <si>
    <t>チーム紹介欄</t>
    <rPh sb="3" eb="5">
      <t>ショウカイ</t>
    </rPh>
    <rPh sb="5" eb="6">
      <t>ラン</t>
    </rPh>
    <phoneticPr fontId="1"/>
  </si>
  <si>
    <t>領収書宛名</t>
    <rPh sb="0" eb="3">
      <t>リョウシュウ</t>
    </rPh>
    <rPh sb="3" eb="5">
      <t xml:space="preserve">アテナ </t>
    </rPh>
    <phoneticPr fontId="1"/>
  </si>
  <si>
    <t>領収書内容希望等</t>
    <rPh sb="0" eb="2">
      <t>リョウシュウ</t>
    </rPh>
    <rPh sb="2" eb="3">
      <t>sy</t>
    </rPh>
    <rPh sb="3" eb="5">
      <t>ナイヨウ</t>
    </rPh>
    <rPh sb="5" eb="7">
      <t>キボウ</t>
    </rPh>
    <rPh sb="7" eb="8">
      <t>トウ</t>
    </rPh>
    <phoneticPr fontId="1"/>
  </si>
  <si>
    <t>チーム名</t>
    <phoneticPr fontId="13"/>
  </si>
  <si>
    <t>ふりがな</t>
    <phoneticPr fontId="13"/>
  </si>
  <si>
    <t>申込責任者</t>
    <phoneticPr fontId="13"/>
  </si>
  <si>
    <t>郵便番号</t>
    <phoneticPr fontId="13"/>
  </si>
  <si>
    <t>ＴＥＬ</t>
    <phoneticPr fontId="13"/>
  </si>
  <si>
    <t>ＦＡＸ</t>
    <phoneticPr fontId="13"/>
  </si>
  <si>
    <t>携帯電話</t>
    <phoneticPr fontId="13"/>
  </si>
  <si>
    <t>E－ｍａｉｌ</t>
    <phoneticPr fontId="13"/>
  </si>
  <si>
    <t>参加区分</t>
    <phoneticPr fontId="13"/>
  </si>
  <si>
    <t>弁当注文6月25日（土）</t>
    <phoneticPr fontId="13"/>
  </si>
  <si>
    <t>弁当注文6月26日（日）</t>
    <phoneticPr fontId="13"/>
  </si>
  <si>
    <t>借艇希望数</t>
    <phoneticPr fontId="13"/>
  </si>
  <si>
    <t>領収書発行希望</t>
    <phoneticPr fontId="13"/>
  </si>
  <si>
    <t>領収書宛名</t>
    <phoneticPr fontId="13"/>
  </si>
  <si>
    <t>領収書内容希望等</t>
    <phoneticPr fontId="13"/>
  </si>
  <si>
    <t>チーム紹介欄</t>
    <phoneticPr fontId="13"/>
  </si>
  <si>
    <t>入金確認日</t>
    <rPh sb="0" eb="2">
      <t>ニュウキn</t>
    </rPh>
    <rPh sb="2" eb="5">
      <t>カクニn</t>
    </rPh>
    <phoneticPr fontId="13"/>
  </si>
  <si>
    <t>備考</t>
    <rPh sb="0" eb="2">
      <t>ビコウ</t>
    </rPh>
    <phoneticPr fontId="13"/>
  </si>
  <si>
    <t>弁当注文6月25日（土）金額</t>
    <rPh sb="12" eb="14">
      <t>キンガク</t>
    </rPh>
    <phoneticPr fontId="13"/>
  </si>
  <si>
    <t>弁当注文6月26日（日）金額</t>
    <rPh sb="12" eb="14">
      <t>キn</t>
    </rPh>
    <phoneticPr fontId="13"/>
  </si>
  <si>
    <t>振り込み額</t>
    <rPh sb="0" eb="1">
      <t>フリコミ</t>
    </rPh>
    <phoneticPr fontId="13"/>
  </si>
  <si>
    <t>弁当合計個数</t>
    <rPh sb="0" eb="2">
      <t>ベントウ</t>
    </rPh>
    <rPh sb="2" eb="4">
      <t>ゴウケイ</t>
    </rPh>
    <rPh sb="4" eb="6">
      <t xml:space="preserve">コスウ </t>
    </rPh>
    <phoneticPr fontId="13"/>
  </si>
  <si>
    <t>弁当合計金額</t>
    <rPh sb="0" eb="2">
      <t>ベントウ</t>
    </rPh>
    <rPh sb="2" eb="4">
      <t>ゴウケイ</t>
    </rPh>
    <rPh sb="4" eb="6">
      <t>キンガク</t>
    </rPh>
    <phoneticPr fontId="13"/>
  </si>
  <si>
    <t>監督</t>
    <rPh sb="0" eb="1">
      <t>ラン</t>
    </rPh>
    <rPh sb="1" eb="2">
      <t>ヨシ</t>
    </rPh>
    <phoneticPr fontId="1"/>
  </si>
  <si>
    <t>住所</t>
    <phoneticPr fontId="13"/>
  </si>
  <si>
    <t>シートの改変、削除は行わないでください。</t>
    <rPh sb="4" eb="6">
      <t>カイヘn</t>
    </rPh>
    <rPh sb="7" eb="9">
      <t>サクゼィオ</t>
    </rPh>
    <rPh sb="10" eb="11">
      <t>オコナワナ</t>
    </rPh>
    <phoneticPr fontId="13"/>
  </si>
  <si>
    <t>公益社団法人　日本カヌー連盟</t>
    <rPh sb="0" eb="2">
      <t>コウエキ</t>
    </rPh>
    <rPh sb="2" eb="4">
      <t>シャダン</t>
    </rPh>
    <rPh sb="4" eb="6">
      <t>ホウジン</t>
    </rPh>
    <rPh sb="7" eb="9">
      <t>ニホン</t>
    </rPh>
    <rPh sb="12" eb="14">
      <t>レンメイ</t>
    </rPh>
    <phoneticPr fontId="1"/>
  </si>
  <si>
    <t>　会長　成田　昌憲　様</t>
    <rPh sb="1" eb="3">
      <t>カイチョウ</t>
    </rPh>
    <rPh sb="4" eb="6">
      <t>ナリタ</t>
    </rPh>
    <rPh sb="7" eb="9">
      <t>マサノリ</t>
    </rPh>
    <rPh sb="10" eb="11">
      <t>サマ</t>
    </rPh>
    <phoneticPr fontId="1"/>
  </si>
  <si>
    <t>令和4年　　    月　　   日</t>
    <rPh sb="0" eb="1">
      <t>レイ</t>
    </rPh>
    <rPh sb="1" eb="2">
      <t>カズ</t>
    </rPh>
    <rPh sb="3" eb="4">
      <t>ネン</t>
    </rPh>
    <rPh sb="10" eb="11">
      <t>ツキ</t>
    </rPh>
    <rPh sb="16" eb="17">
      <t>ニチ</t>
    </rPh>
    <phoneticPr fontId="1"/>
  </si>
  <si>
    <t>連盟登録番号</t>
    <rPh sb="0" eb="2">
      <t>レンメイ</t>
    </rPh>
    <rPh sb="2" eb="4">
      <t>トウロク</t>
    </rPh>
    <rPh sb="4" eb="6">
      <t>バンゴウ</t>
    </rPh>
    <phoneticPr fontId="1"/>
  </si>
  <si>
    <t>所属
都道府県
協会</t>
    <rPh sb="0" eb="2">
      <t>ショゾク</t>
    </rPh>
    <rPh sb="2" eb="6">
      <t>トドウフケn</t>
    </rPh>
    <rPh sb="6" eb="8">
      <t>キョウカイ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</si>
  <si>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</si>
  <si>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</si>
  <si>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</si>
  <si>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</si>
  <si>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</si>
  <si>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</si>
  <si>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</si>
  <si>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</si>
  <si>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</si>
  <si>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</si>
  <si>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</si>
  <si>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</si>
  <si>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</si>
  <si>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</si>
  <si>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</si>
  <si>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</si>
  <si>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</si>
  <si>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</si>
  <si>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</si>
  <si>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</si>
  <si>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</si>
  <si>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</si>
  <si>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</si>
  <si>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</si>
  <si>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</si>
  <si>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</si>
  <si>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</si>
  <si>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</si>
  <si>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</si>
  <si>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</si>
  <si>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</si>
  <si>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</si>
  <si>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</si>
  <si>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</si>
  <si>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</si>
  <si>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</si>
  <si>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</si>
  <si>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</si>
  <si>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</si>
  <si>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</si>
  <si>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</si>
  <si>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</si>
  <si>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</si>
  <si>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</si>
  <si>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</si>
  <si>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</si>
  <si>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</si>
  <si>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上記のとおり、参加料を添えて申し込みます。</t>
    <rPh sb="0" eb="2">
      <t>ジョウキ</t>
    </rPh>
    <rPh sb="7" eb="10">
      <t>サンカリョウ</t>
    </rPh>
    <rPh sb="11" eb="12">
      <t>ソ</t>
    </rPh>
    <rPh sb="14" eb="15">
      <t>モウ</t>
    </rPh>
    <rPh sb="16" eb="17">
      <t>コ</t>
    </rPh>
    <phoneticPr fontId="1"/>
  </si>
  <si>
    <t>令和４(2022)年度日本カヌーポロ選手権大会
令和４(2022)年度日本カヌーポロジュニア選手権大会
兼 令和４(2022)年度日本高等学校カヌーポロ選手権大会</t>
    <rPh sb="0" eb="1">
      <t>レイワ</t>
    </rPh>
    <rPh sb="2" eb="4">
      <t>ネンド</t>
    </rPh>
    <rPh sb="5" eb="7">
      <t>ニホン</t>
    </rPh>
    <rPh sb="12" eb="15">
      <t>センシュケン</t>
    </rPh>
    <rPh sb="15" eb="17">
      <t>タイカイ</t>
    </rPh>
    <phoneticPr fontId="1"/>
  </si>
  <si>
    <t>※連絡事項等を送付する場合があります
受信のできるアドレスを記載してください。
※複数アドレス入力可</t>
    <rPh sb="1" eb="3">
      <t>レンラク</t>
    </rPh>
    <rPh sb="3" eb="5">
      <t>ジコウ</t>
    </rPh>
    <rPh sb="5" eb="6">
      <t>トウ</t>
    </rPh>
    <rPh sb="7" eb="9">
      <t>ソウヘゥ</t>
    </rPh>
    <rPh sb="11" eb="13">
      <t>バアイ</t>
    </rPh>
    <rPh sb="19" eb="21">
      <t>ジュシンン</t>
    </rPh>
    <rPh sb="30" eb="32">
      <t>キサイ</t>
    </rPh>
    <rPh sb="41" eb="43">
      <t>フクスウ</t>
    </rPh>
    <rPh sb="47" eb="49">
      <t>ニュウリョク</t>
    </rPh>
    <rPh sb="49" eb="50">
      <t>カノウ</t>
    </rPh>
    <phoneticPr fontId="1"/>
  </si>
  <si>
    <t>カヌー協会</t>
    <phoneticPr fontId="1"/>
  </si>
  <si>
    <t>会長</t>
    <rPh sb="0" eb="2">
      <t>カイチョウ</t>
    </rPh>
    <phoneticPr fontId="1"/>
  </si>
  <si>
    <t>印</t>
    <rPh sb="0" eb="1">
      <t xml:space="preserve">イン </t>
    </rPh>
    <phoneticPr fontId="1"/>
  </si>
  <si>
    <t>名/3,500円</t>
    <rPh sb="0" eb="1">
      <t>メイ</t>
    </rPh>
    <rPh sb="7" eb="8">
      <t>エn</t>
    </rPh>
    <phoneticPr fontId="1"/>
  </si>
  <si>
    <t>チーム/8,000円</t>
    <rPh sb="0" eb="1">
      <t>メイ</t>
    </rPh>
    <rPh sb="6" eb="7">
      <t>エn</t>
    </rPh>
    <phoneticPr fontId="1"/>
  </si>
  <si>
    <t>日本カヌーポロジュニア選手権大会　エントリーチーム数</t>
    <rPh sb="0" eb="3">
      <t>コウコウ</t>
    </rPh>
    <rPh sb="4" eb="6">
      <t>オトナ</t>
    </rPh>
    <rPh sb="6" eb="8">
      <t>セn</t>
    </rPh>
    <rPh sb="8" eb="10">
      <t>ニンズウフクマナ</t>
    </rPh>
    <phoneticPr fontId="1"/>
  </si>
  <si>
    <t>9月17日(土)</t>
    <rPh sb="1" eb="2">
      <t>ガテゥ</t>
    </rPh>
    <phoneticPr fontId="1"/>
  </si>
  <si>
    <t>9月18日(日)</t>
    <rPh sb="6" eb="7">
      <t>ニティ</t>
    </rPh>
    <phoneticPr fontId="1"/>
  </si>
  <si>
    <t>借艇希望数</t>
    <rPh sb="0" eb="1">
      <t>シャクヨウ</t>
    </rPh>
    <rPh sb="1" eb="2">
      <t>テイ</t>
    </rPh>
    <rPh sb="2" eb="5">
      <t>キボウ</t>
    </rPh>
    <phoneticPr fontId="1"/>
  </si>
  <si>
    <t xml:space="preserve">エントリー料金、弁当料金
分割を希望されるチームは、宛名、但し書き、金額を領収書内容希望等へ記載してください。
</t>
    <rPh sb="5" eb="7">
      <t>リョウキn</t>
    </rPh>
    <rPh sb="8" eb="10">
      <t>ベントウ</t>
    </rPh>
    <rPh sb="10" eb="12">
      <t>リョウキn</t>
    </rPh>
    <rPh sb="12" eb="14">
      <t>ブンカテゥ</t>
    </rPh>
    <rPh sb="15" eb="17">
      <t>キボウ</t>
    </rPh>
    <rPh sb="26" eb="28">
      <t>アテナ</t>
    </rPh>
    <rPh sb="29" eb="30">
      <t>タダシガキ</t>
    </rPh>
    <rPh sb="34" eb="36">
      <t>キn</t>
    </rPh>
    <rPh sb="37" eb="39">
      <t>キサイ</t>
    </rPh>
    <phoneticPr fontId="1"/>
  </si>
  <si>
    <t>日本カヌーポロ選手権大会　エントリー選手人数</t>
    <rPh sb="0" eb="3">
      <t>ショウガク</t>
    </rPh>
    <rPh sb="4" eb="7">
      <t>チュウ</t>
    </rPh>
    <rPh sb="7" eb="9">
      <t>セn</t>
    </rPh>
    <rPh sb="9" eb="11">
      <t>ニンズウ</t>
    </rPh>
    <rPh sb="18" eb="20">
      <t>センセィウ</t>
    </rPh>
    <rPh sb="20" eb="22">
      <t>ニnフクマナ</t>
    </rPh>
    <phoneticPr fontId="1"/>
  </si>
  <si>
    <t>領収書発行希望（選択）</t>
    <rPh sb="0" eb="2">
      <t>リョウシュウ</t>
    </rPh>
    <rPh sb="2" eb="3">
      <t>sy</t>
    </rPh>
    <rPh sb="3" eb="5">
      <t>ハッコウ</t>
    </rPh>
    <rPh sb="5" eb="7">
      <t xml:space="preserve">キボウ </t>
    </rPh>
    <rPh sb="8" eb="10">
      <t>センタク</t>
    </rPh>
    <phoneticPr fontId="1"/>
  </si>
  <si>
    <t>らいzy</t>
    <phoneticPr fontId="1"/>
  </si>
  <si>
    <t>来場日程</t>
    <rPh sb="0" eb="2">
      <t>ライジョウ</t>
    </rPh>
    <rPh sb="2" eb="4">
      <t>ニッテイ</t>
    </rPh>
    <phoneticPr fontId="1"/>
  </si>
  <si>
    <t>例）９月16日（金）15:00</t>
    <rPh sb="0" eb="1">
      <t xml:space="preserve">レイ </t>
    </rPh>
    <phoneticPr fontId="1"/>
  </si>
  <si>
    <t>車両台数</t>
    <rPh sb="0" eb="2">
      <t>シャリョウ</t>
    </rPh>
    <rPh sb="2" eb="4">
      <t>ダイスウ</t>
    </rPh>
    <phoneticPr fontId="1"/>
  </si>
  <si>
    <t>例）乗用車○台、大型バス○台、トラック（○ｔ）○台</t>
    <rPh sb="0" eb="1">
      <t xml:space="preserve">レイ </t>
    </rPh>
    <rPh sb="2" eb="5">
      <t>ジョウヨウセィア</t>
    </rPh>
    <rPh sb="6" eb="7">
      <t xml:space="preserve">ダイ </t>
    </rPh>
    <rPh sb="8" eb="10">
      <t>オオガタ</t>
    </rPh>
    <rPh sb="13" eb="14">
      <t xml:space="preserve">ダイ </t>
    </rPh>
    <rPh sb="24" eb="25">
      <t xml:space="preserve">ダイ </t>
    </rPh>
    <phoneticPr fontId="1"/>
  </si>
  <si>
    <r>
      <t xml:space="preserve">生年月日
</t>
    </r>
    <r>
      <rPr>
        <sz val="9"/>
        <color theme="1"/>
        <rFont val="HG丸ｺﾞｼｯｸM-PRO"/>
        <family val="2"/>
        <charset val="128"/>
      </rPr>
      <t>（例1999年4月1日）</t>
    </r>
    <rPh sb="0" eb="2">
      <t>センセィウ</t>
    </rPh>
    <rPh sb="2" eb="4">
      <t>クブn</t>
    </rPh>
    <phoneticPr fontId="1"/>
  </si>
  <si>
    <t>備考欄</t>
    <rPh sb="0" eb="2">
      <t>ビコウ</t>
    </rPh>
    <rPh sb="2" eb="3">
      <t>ラn</t>
    </rPh>
    <phoneticPr fontId="1"/>
  </si>
  <si>
    <r>
      <rPr>
        <sz val="10"/>
        <color theme="1"/>
        <rFont val="HG丸ｺﾞｼｯｸM-PRO"/>
        <family val="2"/>
        <charset val="128"/>
      </rPr>
      <t>帯同審判№１</t>
    </r>
    <r>
      <rPr>
        <sz val="11"/>
        <color theme="1"/>
        <rFont val="HG丸ｺﾞｼｯｸM-PRO"/>
        <family val="3"/>
        <charset val="128"/>
      </rPr>
      <t xml:space="preserve">
</t>
    </r>
    <r>
      <rPr>
        <sz val="9"/>
        <color theme="1"/>
        <rFont val="HG丸ｺﾞｼｯｸM-PRO"/>
        <family val="2"/>
        <charset val="128"/>
      </rPr>
      <t>※ジュニア大会は記入不要</t>
    </r>
    <rPh sb="0" eb="2">
      <t>タイドウ</t>
    </rPh>
    <rPh sb="2" eb="4">
      <t>シンパン</t>
    </rPh>
    <rPh sb="15" eb="17">
      <t>キニュウ</t>
    </rPh>
    <rPh sb="17" eb="19">
      <t>フヨウ</t>
    </rPh>
    <phoneticPr fontId="1"/>
  </si>
  <si>
    <r>
      <rPr>
        <sz val="10"/>
        <color theme="1"/>
        <rFont val="HG丸ｺﾞｼｯｸM-PRO"/>
        <family val="2"/>
        <charset val="128"/>
      </rPr>
      <t>帯同審判№2</t>
    </r>
    <r>
      <rPr>
        <sz val="11"/>
        <color theme="1"/>
        <rFont val="HG丸ｺﾞｼｯｸM-PRO"/>
        <family val="3"/>
        <charset val="128"/>
      </rPr>
      <t xml:space="preserve">
</t>
    </r>
    <r>
      <rPr>
        <sz val="9"/>
        <color theme="1"/>
        <rFont val="HG丸ｺﾞｼｯｸM-PRO"/>
        <family val="2"/>
        <charset val="128"/>
      </rPr>
      <t>※ジュニア大会は記入不要</t>
    </r>
    <rPh sb="0" eb="2">
      <t>タイドウ</t>
    </rPh>
    <rPh sb="2" eb="4">
      <t>シンパン</t>
    </rPh>
    <rPh sb="15" eb="17">
      <t>キニュウ</t>
    </rPh>
    <rPh sb="17" eb="19">
      <t>フヨウ</t>
    </rPh>
    <phoneticPr fontId="1"/>
  </si>
  <si>
    <t>振込領収書</t>
    <phoneticPr fontId="1"/>
  </si>
  <si>
    <t>（チーム編成が複数の都道府県にまたがる場合）</t>
    <phoneticPr fontId="1"/>
  </si>
  <si>
    <t>チーム名</t>
    <phoneticPr fontId="1"/>
  </si>
  <si>
    <t>エントリー受理日</t>
    <rPh sb="5" eb="8">
      <t>ジュリ</t>
    </rPh>
    <phoneticPr fontId="13"/>
  </si>
  <si>
    <t>日本選手権　選手数</t>
    <rPh sb="0" eb="5">
      <t>ニホn</t>
    </rPh>
    <rPh sb="6" eb="9">
      <t>センセィウ</t>
    </rPh>
    <phoneticPr fontId="13"/>
  </si>
  <si>
    <t>ポロジュニア選手数（手動）</t>
    <rPh sb="6" eb="9">
      <t>センセィウ</t>
    </rPh>
    <rPh sb="10" eb="12">
      <t>シュドウ</t>
    </rPh>
    <phoneticPr fontId="13"/>
  </si>
  <si>
    <t>日本選手権　エントリー料</t>
    <rPh sb="0" eb="5">
      <t>ニホn</t>
    </rPh>
    <rPh sb="11" eb="12">
      <t>リョウ</t>
    </rPh>
    <phoneticPr fontId="13"/>
  </si>
  <si>
    <t>ポロジュニアエントリー料</t>
    <rPh sb="11" eb="12">
      <t>リョウキn</t>
    </rPh>
    <phoneticPr fontId="13"/>
  </si>
  <si>
    <t>ポロジュニアチーム数</t>
    <rPh sb="9" eb="10">
      <t>スウ</t>
    </rPh>
    <phoneticPr fontId="13"/>
  </si>
  <si>
    <r>
      <t xml:space="preserve">振込領収書
貼り付け欄
</t>
    </r>
    <r>
      <rPr>
        <sz val="11"/>
        <color theme="1"/>
        <rFont val="HG丸ｺﾞｼｯｸM-PRO"/>
        <family val="2"/>
        <charset val="128"/>
      </rPr>
      <t>（貼り付けできない場合は
メールに添付してください）</t>
    </r>
    <rPh sb="0" eb="2">
      <t>ビコウ</t>
    </rPh>
    <rPh sb="6" eb="7">
      <t>ハリツケ</t>
    </rPh>
    <rPh sb="10" eb="11">
      <t>ラn</t>
    </rPh>
    <rPh sb="21" eb="23">
      <t>バアイ</t>
    </rPh>
    <rPh sb="29" eb="31">
      <t>テンプ</t>
    </rPh>
    <phoneticPr fontId="1"/>
  </si>
  <si>
    <t>氏　名
（氏と名の間は全角スペース）</t>
    <rPh sb="0" eb="3">
      <t>シメイ</t>
    </rPh>
    <rPh sb="5" eb="6">
      <t xml:space="preserve">シ </t>
    </rPh>
    <rPh sb="7" eb="8">
      <t xml:space="preserve">ナ </t>
    </rPh>
    <rPh sb="9" eb="10">
      <t>アイダ</t>
    </rPh>
    <rPh sb="11" eb="13">
      <t>ゼンカク</t>
    </rPh>
    <phoneticPr fontId="1"/>
  </si>
  <si>
    <r>
      <t xml:space="preserve">備考
</t>
    </r>
    <r>
      <rPr>
        <sz val="8"/>
        <color theme="1"/>
        <rFont val="HG丸ｺﾞｼｯｸM-PRO"/>
        <family val="2"/>
        <charset val="128"/>
      </rPr>
      <t>（保有審判資格級）</t>
    </r>
    <rPh sb="0" eb="2">
      <t>ビコウ</t>
    </rPh>
    <rPh sb="4" eb="10">
      <t>ホユウ</t>
    </rPh>
    <rPh sb="10" eb="11">
      <t>キュウ</t>
    </rPh>
    <phoneticPr fontId="1"/>
  </si>
  <si>
    <t>　会長</t>
    <rPh sb="1" eb="3">
      <t>カイチョウ</t>
    </rPh>
    <phoneticPr fontId="1"/>
  </si>
  <si>
    <r>
      <t xml:space="preserve">学年
</t>
    </r>
    <r>
      <rPr>
        <sz val="8"/>
        <color theme="1"/>
        <rFont val="HG丸ｺﾞｼｯｸM-PRO"/>
        <family val="2"/>
        <charset val="128"/>
      </rPr>
      <t>（ジュニアのみ）</t>
    </r>
    <rPh sb="0" eb="2">
      <t>ガクネn</t>
    </rPh>
    <phoneticPr fontId="1"/>
  </si>
  <si>
    <r>
      <t xml:space="preserve">選手№１０
</t>
    </r>
    <r>
      <rPr>
        <sz val="8"/>
        <color theme="1"/>
        <rFont val="HG丸ｺﾞｼｯｸM-PRO"/>
        <family val="2"/>
        <charset val="128"/>
      </rPr>
      <t>※ジュニア大会
は不可</t>
    </r>
    <rPh sb="0" eb="2">
      <t>センシュ</t>
    </rPh>
    <rPh sb="11" eb="13">
      <t>タイカイ</t>
    </rPh>
    <rPh sb="14" eb="15">
      <t>フカ</t>
    </rPh>
    <phoneticPr fontId="1"/>
  </si>
  <si>
    <r>
      <t xml:space="preserve">選手№９
</t>
    </r>
    <r>
      <rPr>
        <sz val="8"/>
        <color theme="1"/>
        <rFont val="HG丸ｺﾞｼｯｸM-PRO"/>
        <family val="2"/>
        <charset val="128"/>
      </rPr>
      <t>※ジュニア大会
は不可</t>
    </r>
    <rPh sb="0" eb="2">
      <t>センシュ</t>
    </rPh>
    <rPh sb="10" eb="12">
      <t>タイカイ</t>
    </rPh>
    <rPh sb="13" eb="14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</si>
</sst>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#,##0_);[Red]\(&quot;¥&quot;#,##0\)"/>
    <numFmt numFmtId="178" formatCode="####"/>
  </numFmts>
  <fonts count="2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2"/>
      <charset val="128"/>
    </font>
    <font>
      <sz val="12"/>
      <color theme="1"/>
      <name val="HG丸ｺﾞｼｯｸM-PRO"/>
      <family val="2"/>
      <charset val="128"/>
    </font>
    <font>
      <b/>
      <sz val="14"/>
      <color theme="1"/>
      <name val="HG丸ｺﾞｼｯｸM-PRO"/>
      <family val="2"/>
      <charset val="128"/>
    </font>
    <font>
      <sz val="14"/>
      <color theme="1"/>
      <name val="HG丸ｺﾞｼｯｸM-PRO"/>
      <family val="2"/>
      <charset val="128"/>
    </font>
    <font>
      <sz val="6"/>
      <name val="ＭＳ Ｐゴシック"/>
      <family val="3"/>
      <charset val="128"/>
      <scheme val="minor"/>
    </font>
    <font>
      <sz val="14"/>
      <color rgb="FF000000"/>
      <name val="ヒラギノ角ゴ Pro W3"/>
      <family val="2"/>
      <charset val="128"/>
    </font>
    <font>
      <sz val="10"/>
      <color theme="1"/>
      <name val="HG丸ｺﾞｼｯｸM-PRO"/>
      <family val="2"/>
      <charset val="128"/>
    </font>
    <font>
      <sz val="9"/>
      <color theme="1"/>
      <name val="HG丸ｺﾞｼｯｸM-PRO"/>
      <family val="2"/>
      <charset val="128"/>
    </font>
    <font>
      <sz val="8"/>
      <color theme="1"/>
      <name val="HG丸ｺﾞｼｯｸM-PRO"/>
      <family val="2"/>
      <charset val="128"/>
    </font>
    <font>
      <sz val="20"/>
      <color theme="1"/>
      <name val="HG丸ｺﾞｼｯｸM-PRO"/>
      <family val="2"/>
      <charset val="128"/>
    </font>
    <font>
      <sz val="11"/>
      <color rgb="FFFF0000"/>
      <name val="HG丸ｺﾞｼｯｸM-PRO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2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 wrapText="1" shrinkToFit="1"/>
    </xf>
    <xf numFmtId="0" fontId="14" fillId="0" borderId="0" xfId="0" applyFont="1">
      <alignment vertical="center"/>
    </xf>
    <xf numFmtId="0" fontId="2" fillId="3" borderId="0" xfId="0" applyFont="1" applyFill="1" applyAlignment="1">
      <alignment horizontal="center" shrinkToFit="1"/>
    </xf>
    <xf numFmtId="0" fontId="3" fillId="3" borderId="7" xfId="0" applyFont="1" applyFill="1" applyBorder="1" applyAlignment="1">
      <alignment horizont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right" vertical="center" shrinkToFit="1"/>
    </xf>
    <xf numFmtId="0" fontId="2" fillId="3" borderId="7" xfId="0" applyFont="1" applyFill="1" applyBorder="1" applyAlignment="1">
      <alignment horizontal="center" shrinkToFit="1"/>
    </xf>
    <xf numFmtId="0" fontId="3" fillId="3" borderId="10" xfId="0" applyFont="1" applyFill="1" applyBorder="1" applyAlignment="1">
      <alignment horizontal="right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9" fillId="5" borderId="1" xfId="0" applyFont="1" applyFill="1" applyBorder="1" applyAlignment="1">
      <alignment vertical="center" shrinkToFit="1"/>
    </xf>
    <xf numFmtId="178" fontId="9" fillId="0" borderId="0" xfId="0" applyNumberFormat="1" applyFont="1" applyAlignment="1">
      <alignment vertical="center" shrinkToFit="1"/>
    </xf>
    <xf numFmtId="178" fontId="9" fillId="0" borderId="1" xfId="0" applyNumberFormat="1" applyFont="1" applyBorder="1" applyAlignment="1">
      <alignment vertical="center" shrinkToFit="1"/>
    </xf>
    <xf numFmtId="177" fontId="9" fillId="0" borderId="1" xfId="0" applyNumberFormat="1" applyFont="1" applyBorder="1" applyAlignment="1">
      <alignment vertical="center" shrinkToFit="1"/>
    </xf>
    <xf numFmtId="178" fontId="9" fillId="5" borderId="1" xfId="0" applyNumberFormat="1" applyFont="1" applyFill="1" applyBorder="1" applyAlignment="1">
      <alignment vertical="center" shrinkToFit="1"/>
    </xf>
    <xf numFmtId="177" fontId="9" fillId="5" borderId="1" xfId="0" applyNumberFormat="1" applyFont="1" applyFill="1" applyBorder="1" applyAlignment="1">
      <alignment vertical="center" shrinkToFit="1"/>
    </xf>
    <xf numFmtId="178" fontId="9" fillId="0" borderId="2" xfId="0" applyNumberFormat="1" applyFont="1" applyFill="1" applyBorder="1" applyAlignment="1">
      <alignment vertical="center" shrinkToFit="1"/>
    </xf>
    <xf numFmtId="176" fontId="9" fillId="0" borderId="1" xfId="0" applyNumberFormat="1" applyFont="1" applyBorder="1" applyAlignment="1">
      <alignment vertical="center" shrinkToFit="1"/>
    </xf>
    <xf numFmtId="176" fontId="9" fillId="0" borderId="2" xfId="0" applyNumberFormat="1" applyFont="1" applyBorder="1" applyAlignment="1">
      <alignment vertical="center" shrinkToFit="1"/>
    </xf>
    <xf numFmtId="178" fontId="9" fillId="0" borderId="1" xfId="0" applyNumberFormat="1" applyFont="1" applyFill="1" applyBorder="1" applyAlignment="1">
      <alignment vertical="center" shrinkToFit="1"/>
    </xf>
    <xf numFmtId="178" fontId="9" fillId="0" borderId="2" xfId="0" applyNumberFormat="1" applyFont="1" applyBorder="1" applyAlignment="1">
      <alignment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38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2" xfId="0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3" fillId="3" borderId="12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horizontal="left" vertical="center" shrinkToFit="1"/>
    </xf>
    <xf numFmtId="176" fontId="6" fillId="3" borderId="2" xfId="0" applyNumberFormat="1" applyFont="1" applyFill="1" applyBorder="1" applyAlignment="1">
      <alignment horizontal="center" vertical="center" shrinkToFit="1"/>
    </xf>
    <xf numFmtId="176" fontId="6" fillId="3" borderId="4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" xfId="0" applyNumberFormat="1" applyFont="1" applyFill="1" applyBorder="1" applyAlignment="1">
      <alignment horizontal="center" vertical="center" shrinkToFit="1"/>
    </xf>
    <xf numFmtId="177" fontId="2" fillId="4" borderId="1" xfId="0" applyNumberFormat="1" applyFont="1" applyFill="1" applyBorder="1" applyAlignment="1">
      <alignment horizontal="center" vertical="center" shrinkToFit="1"/>
    </xf>
    <xf numFmtId="177" fontId="2" fillId="4" borderId="2" xfId="0" applyNumberFormat="1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177" fontId="11" fillId="4" borderId="28" xfId="0" applyNumberFormat="1" applyFont="1" applyFill="1" applyBorder="1" applyAlignment="1">
      <alignment horizontal="center" vertical="center" shrinkToFit="1"/>
    </xf>
    <xf numFmtId="177" fontId="11" fillId="4" borderId="29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4" fillId="3" borderId="0" xfId="0" applyFont="1" applyFill="1" applyAlignment="1">
      <alignment horizontal="center" vertical="center" shrinkToFit="1"/>
    </xf>
    <xf numFmtId="0" fontId="18" fillId="3" borderId="0" xfId="0" applyFont="1" applyFill="1" applyBorder="1" applyAlignment="1">
      <alignment horizontal="center" vertical="center" wrapText="1" shrinkToFit="1"/>
    </xf>
    <xf numFmtId="0" fontId="18" fillId="3" borderId="0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49" fontId="2" fillId="3" borderId="1" xfId="0" applyNumberFormat="1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left" vertical="top" shrinkToFit="1"/>
    </xf>
    <xf numFmtId="0" fontId="6" fillId="3" borderId="19" xfId="0" applyFont="1" applyFill="1" applyBorder="1" applyAlignment="1">
      <alignment horizontal="left" vertical="top" shrinkToFit="1"/>
    </xf>
    <xf numFmtId="0" fontId="6" fillId="3" borderId="24" xfId="0" applyFont="1" applyFill="1" applyBorder="1" applyAlignment="1">
      <alignment horizontal="left" vertical="top" shrinkToFit="1"/>
    </xf>
    <xf numFmtId="0" fontId="6" fillId="3" borderId="25" xfId="0" applyFont="1" applyFill="1" applyBorder="1" applyAlignment="1">
      <alignment horizontal="left" vertical="top" shrinkToFit="1"/>
    </xf>
    <xf numFmtId="0" fontId="2" fillId="2" borderId="2" xfId="0" applyFont="1" applyFill="1" applyBorder="1" applyAlignment="1">
      <alignment horizontal="left" vertical="center" shrinkToFit="1"/>
    </xf>
    <xf numFmtId="0" fontId="4" fillId="0" borderId="2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left" vertical="top" shrinkToFit="1"/>
    </xf>
    <xf numFmtId="0" fontId="2" fillId="3" borderId="6" xfId="0" applyFont="1" applyFill="1" applyBorder="1" applyAlignment="1">
      <alignment horizontal="left" vertical="top" shrinkToFit="1"/>
    </xf>
    <xf numFmtId="0" fontId="17" fillId="3" borderId="8" xfId="0" applyFont="1" applyFill="1" applyBorder="1" applyAlignment="1">
      <alignment horizontal="left" vertical="top" wrapText="1" shrinkToFit="1"/>
    </xf>
    <xf numFmtId="0" fontId="17" fillId="3" borderId="6" xfId="0" applyFont="1" applyFill="1" applyBorder="1" applyAlignment="1">
      <alignment horizontal="left" vertical="top" shrinkToFit="1"/>
    </xf>
    <xf numFmtId="0" fontId="17" fillId="3" borderId="9" xfId="0" applyFont="1" applyFill="1" applyBorder="1" applyAlignment="1">
      <alignment horizontal="left" vertical="top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left" vertical="top" shrinkToFit="1"/>
    </xf>
    <xf numFmtId="0" fontId="6" fillId="3" borderId="21" xfId="0" applyFont="1" applyFill="1" applyBorder="1" applyAlignment="1">
      <alignment horizontal="left" vertical="top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2" fillId="3" borderId="26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shrinkToFit="1"/>
    </xf>
    <xf numFmtId="0" fontId="12" fillId="3" borderId="31" xfId="0" applyFont="1" applyFill="1" applyBorder="1" applyAlignment="1">
      <alignment horizontal="center" vertical="center" shrinkToFit="1"/>
    </xf>
    <xf numFmtId="0" fontId="12" fillId="3" borderId="32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34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 shrinkToFit="1"/>
    </xf>
    <xf numFmtId="0" fontId="2" fillId="3" borderId="3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wrapText="1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 shrinkToFit="1"/>
    </xf>
    <xf numFmtId="178" fontId="8" fillId="3" borderId="1" xfId="0" applyNumberFormat="1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2" fillId="3" borderId="31" xfId="0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left" vertical="top" wrapText="1" shrinkToFit="1"/>
    </xf>
    <xf numFmtId="0" fontId="6" fillId="3" borderId="1" xfId="0" applyFont="1" applyFill="1" applyBorder="1" applyAlignment="1">
      <alignment horizontal="left" vertical="top" shrinkToFit="1"/>
    </xf>
    <xf numFmtId="0" fontId="6" fillId="3" borderId="34" xfId="0" applyFont="1" applyFill="1" applyBorder="1" applyAlignment="1">
      <alignment horizontal="left" vertical="top" shrinkToFit="1"/>
    </xf>
    <xf numFmtId="0" fontId="6" fillId="3" borderId="36" xfId="0" applyFont="1" applyFill="1" applyBorder="1" applyAlignment="1">
      <alignment horizontal="left" vertical="top" shrinkToFit="1"/>
    </xf>
    <xf numFmtId="0" fontId="6" fillId="3" borderId="37" xfId="0" applyFont="1" applyFill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612049</xdr:colOff>
      <xdr:row>86</xdr:row>
      <xdr:rowOff>45904</xdr:rowOff>
    </xdr:from>
    <xdr:to>
      <xdr:col>13</xdr:col>
      <xdr:colOff>380191</xdr:colOff>
      <xdr:row>107</xdr:row>
      <xdr:rowOff>106822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CA6359-D12F-9521-403C-3F3B6B36857B}"/>
            </a:ext>
          </a:extLst>
        </xdr:cNvPr>
        <xdr:cNvSpPr txBox="1"/>
      </xdr:nvSpPr>
      <xdr:spPr>
        <a:xfrm>
          <a:off x="749565" y="28479343"/>
          <a:ext cx="8666231" cy="379811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HGMaruGothicMPRO" panose="020F0600000000000000" pitchFamily="34" charset="-128"/>
              <a:ea typeface="HGMaruGothicMPRO" panose="020F0600000000000000" pitchFamily="34" charset="-128"/>
            </a:rPr>
            <a:t>入力お疲れ様でした。</a:t>
          </a:r>
          <a:endParaRPr kumimoji="1" lang="en-US" altLang="ja-JP" sz="1600"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①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Excel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のファイル名を</a:t>
          </a:r>
          <a:r>
            <a:rPr kumimoji="1" lang="ja-JP" altLang="en-US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「</a:t>
          </a:r>
          <a:r>
            <a:rPr kumimoji="1" lang="en-US" altLang="ja-JP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2022</a:t>
          </a:r>
          <a:r>
            <a:rPr kumimoji="1" lang="ja-JP" altLang="en-US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ポロ日本選手権</a:t>
          </a:r>
          <a:r>
            <a:rPr kumimoji="1" lang="en-US" altLang="ja-JP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_</a:t>
          </a:r>
          <a:r>
            <a:rPr kumimoji="1" lang="ja-JP" altLang="en-US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チーム名」または</a:t>
          </a:r>
          <a:endParaRPr kumimoji="1" lang="en-US" altLang="ja-JP" sz="1600">
            <a:solidFill>
              <a:srgbClr val="FF0000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「</a:t>
          </a:r>
          <a:r>
            <a:rPr kumimoji="1" lang="en-US" altLang="ja-JP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2022</a:t>
          </a:r>
          <a:r>
            <a:rPr kumimoji="1" lang="ja-JP" altLang="en-US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ポロジュニア</a:t>
          </a:r>
          <a:r>
            <a:rPr kumimoji="1" lang="en-US" altLang="ja-JP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_</a:t>
          </a:r>
          <a:r>
            <a:rPr kumimoji="1" lang="ja-JP" altLang="en-US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チーム名」</a:t>
          </a:r>
          <a:endParaRPr kumimoji="1" lang="en-US" altLang="ja-JP" sz="1600">
            <a:solidFill>
              <a:srgbClr val="FF0000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へ変更</a:t>
          </a:r>
          <a:endParaRPr kumimoji="1" lang="en-US" altLang="ja-JP" sz="1600">
            <a:solidFill>
              <a:srgbClr val="FF0000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endParaRPr kumimoji="1" lang="en-US" altLang="ja-JP" sz="1600">
            <a:solidFill>
              <a:srgbClr val="FF0000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②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sports@city.aichi-miyoshi.lg.jp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へメール送信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件名：「ポロ日本選手権エントリー　チーム名」　</a:t>
          </a:r>
          <a:endParaRPr kumimoji="1" lang="en-US" altLang="ja-JP" sz="1600">
            <a:solidFill>
              <a:srgbClr val="FF0000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メール添付書類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・参加申込書（</a:t>
          </a:r>
          <a:r>
            <a:rPr kumimoji="1" lang="en-US" altLang="ja-JP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1</a:t>
          </a:r>
          <a:r>
            <a:rPr kumimoji="1" lang="ja-JP" altLang="en-US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ページ目）に協会承認印を得て電子化した</a:t>
          </a:r>
          <a:r>
            <a:rPr kumimoji="1" lang="en" altLang="ja-JP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PDF/</a:t>
          </a:r>
          <a:r>
            <a:rPr kumimoji="1" lang="ja-JP" altLang="en-US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画像ファイル 　　　　　</a:t>
          </a:r>
          <a:endParaRPr kumimoji="1" lang="en-US" altLang="ja-JP" sz="1600">
            <a:solidFill>
              <a:srgbClr val="FF0000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・参加申込書　</a:t>
          </a:r>
          <a:r>
            <a:rPr kumimoji="1" lang="en-US" altLang="ja-JP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Excel</a:t>
          </a:r>
          <a:r>
            <a:rPr kumimoji="1" lang="ja-JP" altLang="en-US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データ（この</a:t>
          </a:r>
          <a:r>
            <a:rPr kumimoji="1" lang="en-US" altLang="ja-JP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Excel</a:t>
          </a:r>
          <a:r>
            <a:rPr kumimoji="1" lang="ja-JP" altLang="en-US" sz="16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ファイル）</a:t>
          </a:r>
          <a:endParaRPr kumimoji="1" lang="en-US" altLang="ja-JP" sz="1600">
            <a:solidFill>
              <a:srgbClr val="FF0000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85"/>
  <sheetViews>
    <sheetView tabSelected="1" view="pageBreakPreview" zoomScaleNormal="100" zoomScaleSheetLayoutView="100" workbookViewId="0"/>
  </sheetViews>
  <sheetFormatPr defaultColWidth="9" defaultRowHeight="13.2"/>
  <cols>
    <col min="1" max="1" width="1.77734375" style="2" customWidth="1"/>
    <col min="2" max="2" width="12.109375" style="2" customWidth="1"/>
    <col min="3" max="3" width="13.109375" style="2" bestFit="1" customWidth="1"/>
    <col min="4" max="4" width="8.109375" style="2" customWidth="1"/>
    <col min="5" max="5" width="13.77734375" style="2" customWidth="1"/>
    <col min="6" max="6" width="14.33203125" style="2" customWidth="1"/>
    <col min="7" max="7" width="5" style="2" customWidth="1"/>
    <col min="8" max="8" width="13.44140625" style="2" customWidth="1"/>
    <col min="9" max="9" width="6" style="2" customWidth="1"/>
    <col min="10" max="10" width="19.77734375" style="2" customWidth="1"/>
    <col min="11" max="11" width="7.6640625" style="2" customWidth="1"/>
    <col min="12" max="12" width="14.33203125" style="2" customWidth="1"/>
    <col min="13" max="13" width="1.77734375" style="2" customWidth="1"/>
    <col min="14" max="16384" width="9" style="2"/>
  </cols>
  <sheetData>
    <row r="1" spans="2:15" ht="16.2">
      <c r="I1" s="72" t="s">
        <v>66</v>
      </c>
      <c r="J1" s="72"/>
      <c r="K1" s="72"/>
      <c r="L1" s="72"/>
    </row>
    <row r="2" spans="2:15" ht="16.2" customHeight="1">
      <c r="B2" s="72" t="s">
        <v>64</v>
      </c>
      <c r="C2" s="72"/>
      <c r="D2" s="72"/>
      <c r="O2" s="12"/>
    </row>
    <row r="3" spans="2:15" ht="16.2" customHeight="1">
      <c r="B3" s="72" t="s">
        <v>65</v>
      </c>
      <c r="C3" s="72"/>
      <c r="D3" s="72"/>
    </row>
    <row r="4" spans="2:15" ht="9.75" customHeight="1"/>
    <row r="5" spans="2:15" ht="82.95" customHeight="1">
      <c r="B5" s="73" t="s">
        <v>117</v>
      </c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2:15" ht="16.2" customHeight="1">
      <c r="B6" s="3" t="s">
        <v>26</v>
      </c>
      <c r="C6" s="102"/>
      <c r="D6" s="103"/>
      <c r="E6" s="103"/>
      <c r="F6" s="104"/>
      <c r="G6" s="53" t="s">
        <v>3</v>
      </c>
      <c r="H6" s="54"/>
      <c r="I6" s="75"/>
      <c r="J6" s="76"/>
      <c r="K6" s="76"/>
      <c r="L6" s="77"/>
    </row>
    <row r="7" spans="2:15" ht="32.25" customHeight="1">
      <c r="B7" s="1" t="s">
        <v>0</v>
      </c>
      <c r="C7" s="105"/>
      <c r="D7" s="106"/>
      <c r="E7" s="106"/>
      <c r="F7" s="107"/>
      <c r="G7" s="55"/>
      <c r="H7" s="56"/>
      <c r="I7" s="78"/>
      <c r="J7" s="79"/>
      <c r="K7" s="79"/>
      <c r="L7" s="80"/>
    </row>
    <row r="8" spans="2:15" ht="13.5" customHeight="1"/>
    <row r="9" spans="2:15" ht="19.95" customHeight="1">
      <c r="B9" s="112" t="s">
        <v>1</v>
      </c>
      <c r="C9" s="3" t="s">
        <v>8</v>
      </c>
      <c r="D9" s="143"/>
      <c r="E9" s="143"/>
      <c r="F9" s="143"/>
      <c r="G9" s="143"/>
      <c r="H9" s="11" t="s">
        <v>24</v>
      </c>
      <c r="I9" s="81"/>
      <c r="J9" s="81"/>
      <c r="K9" s="81"/>
      <c r="L9" s="81"/>
    </row>
    <row r="10" spans="2:15" ht="19.95" customHeight="1">
      <c r="B10" s="113"/>
      <c r="C10" s="3" t="s">
        <v>27</v>
      </c>
      <c r="D10" s="81"/>
      <c r="E10" s="81"/>
      <c r="F10" s="81"/>
      <c r="G10" s="81"/>
      <c r="H10" s="11" t="s">
        <v>28</v>
      </c>
      <c r="I10" s="81"/>
      <c r="J10" s="81"/>
      <c r="K10" s="81"/>
      <c r="L10" s="81"/>
    </row>
    <row r="11" spans="2:15" ht="19.95" customHeight="1">
      <c r="B11" s="113"/>
      <c r="C11" s="3" t="s">
        <v>2</v>
      </c>
      <c r="D11" s="81"/>
      <c r="E11" s="81"/>
      <c r="F11" s="81"/>
      <c r="G11" s="81"/>
      <c r="H11" s="81"/>
      <c r="I11" s="81"/>
      <c r="J11" s="81"/>
      <c r="K11" s="81"/>
      <c r="L11" s="81"/>
    </row>
    <row r="12" spans="2:15" ht="37.950000000000003" customHeight="1">
      <c r="B12" s="114"/>
      <c r="C12" s="3" t="s">
        <v>31</v>
      </c>
      <c r="D12" s="93"/>
      <c r="E12" s="94"/>
      <c r="F12" s="94"/>
      <c r="G12" s="94"/>
      <c r="H12" s="94"/>
      <c r="I12" s="94"/>
      <c r="J12" s="95" t="s">
        <v>118</v>
      </c>
      <c r="K12" s="96"/>
      <c r="L12" s="97"/>
    </row>
    <row r="13" spans="2:15" ht="13.5" customHeight="1"/>
    <row r="14" spans="2:15" ht="32.25" customHeight="1">
      <c r="B14" s="3" t="s">
        <v>4</v>
      </c>
      <c r="C14" s="108"/>
      <c r="D14" s="109"/>
      <c r="E14" s="109"/>
      <c r="F14" s="109"/>
      <c r="G14" s="109"/>
      <c r="H14" s="109"/>
      <c r="I14" s="109"/>
      <c r="J14" s="111" t="s">
        <v>25</v>
      </c>
      <c r="K14" s="103"/>
      <c r="L14" s="104"/>
    </row>
    <row r="15" spans="2:15" ht="13.5" customHeight="1"/>
    <row r="16" spans="2:15" ht="16.2" customHeight="1">
      <c r="B16" s="57" t="s">
        <v>5</v>
      </c>
      <c r="C16" s="116" t="s">
        <v>6</v>
      </c>
      <c r="D16" s="116"/>
      <c r="E16" s="116"/>
      <c r="F16" s="117" t="s">
        <v>67</v>
      </c>
      <c r="G16" s="115"/>
      <c r="H16" s="43" t="s">
        <v>68</v>
      </c>
      <c r="I16" s="116" t="s">
        <v>7</v>
      </c>
      <c r="J16" s="39" t="s">
        <v>136</v>
      </c>
      <c r="K16" s="43" t="s">
        <v>153</v>
      </c>
      <c r="L16" s="43" t="s">
        <v>151</v>
      </c>
    </row>
    <row r="17" spans="2:12" ht="40.950000000000003" customHeight="1">
      <c r="B17" s="58"/>
      <c r="C17" s="115" t="s">
        <v>150</v>
      </c>
      <c r="D17" s="116"/>
      <c r="E17" s="116"/>
      <c r="F17" s="115"/>
      <c r="G17" s="115"/>
      <c r="H17" s="44"/>
      <c r="I17" s="116"/>
      <c r="J17" s="40"/>
      <c r="K17" s="44"/>
      <c r="L17" s="58"/>
    </row>
    <row r="18" spans="2:12" ht="16.2" customHeight="1">
      <c r="B18" s="57" t="s">
        <v>9</v>
      </c>
      <c r="C18" s="59"/>
      <c r="D18" s="59"/>
      <c r="E18" s="59"/>
      <c r="F18" s="61"/>
      <c r="G18" s="61"/>
      <c r="H18" s="47"/>
      <c r="I18" s="51"/>
      <c r="J18" s="41"/>
      <c r="K18" s="41"/>
      <c r="L18" s="91"/>
    </row>
    <row r="19" spans="2:12" ht="24" customHeight="1">
      <c r="B19" s="58"/>
      <c r="C19" s="60"/>
      <c r="D19" s="60"/>
      <c r="E19" s="60"/>
      <c r="F19" s="61"/>
      <c r="G19" s="61"/>
      <c r="H19" s="48"/>
      <c r="I19" s="51"/>
      <c r="J19" s="42"/>
      <c r="K19" s="42"/>
      <c r="L19" s="92"/>
    </row>
    <row r="20" spans="2:12" ht="16.2" customHeight="1">
      <c r="B20" s="57" t="s">
        <v>10</v>
      </c>
      <c r="C20" s="59"/>
      <c r="D20" s="59"/>
      <c r="E20" s="59"/>
      <c r="F20" s="61"/>
      <c r="G20" s="61"/>
      <c r="H20" s="47"/>
      <c r="I20" s="51"/>
      <c r="J20" s="41"/>
      <c r="K20" s="41"/>
      <c r="L20" s="91"/>
    </row>
    <row r="21" spans="2:12" ht="24" customHeight="1">
      <c r="B21" s="58"/>
      <c r="C21" s="60"/>
      <c r="D21" s="60"/>
      <c r="E21" s="60"/>
      <c r="F21" s="61"/>
      <c r="G21" s="61"/>
      <c r="H21" s="48"/>
      <c r="I21" s="51"/>
      <c r="J21" s="42"/>
      <c r="K21" s="42"/>
      <c r="L21" s="92"/>
    </row>
    <row r="22" spans="2:12" ht="16.2" customHeight="1">
      <c r="B22" s="57" t="s">
        <v>11</v>
      </c>
      <c r="C22" s="59"/>
      <c r="D22" s="59"/>
      <c r="E22" s="59"/>
      <c r="F22" s="61"/>
      <c r="G22" s="61"/>
      <c r="H22" s="47"/>
      <c r="I22" s="51"/>
      <c r="J22" s="41"/>
      <c r="K22" s="41"/>
      <c r="L22" s="91"/>
    </row>
    <row r="23" spans="2:12" ht="24" customHeight="1">
      <c r="B23" s="58"/>
      <c r="C23" s="60"/>
      <c r="D23" s="60"/>
      <c r="E23" s="60"/>
      <c r="F23" s="61"/>
      <c r="G23" s="61"/>
      <c r="H23" s="48"/>
      <c r="I23" s="51"/>
      <c r="J23" s="42"/>
      <c r="K23" s="42"/>
      <c r="L23" s="92"/>
    </row>
    <row r="24" spans="2:12" ht="16.2" customHeight="1">
      <c r="B24" s="57" t="s">
        <v>12</v>
      </c>
      <c r="C24" s="59"/>
      <c r="D24" s="59"/>
      <c r="E24" s="59"/>
      <c r="F24" s="61"/>
      <c r="G24" s="61"/>
      <c r="H24" s="47"/>
      <c r="I24" s="51"/>
      <c r="J24" s="41"/>
      <c r="K24" s="41"/>
      <c r="L24" s="91"/>
    </row>
    <row r="25" spans="2:12" ht="24" customHeight="1">
      <c r="B25" s="58"/>
      <c r="C25" s="60"/>
      <c r="D25" s="60"/>
      <c r="E25" s="60"/>
      <c r="F25" s="61"/>
      <c r="G25" s="61"/>
      <c r="H25" s="48"/>
      <c r="I25" s="51"/>
      <c r="J25" s="42"/>
      <c r="K25" s="42"/>
      <c r="L25" s="92"/>
    </row>
    <row r="26" spans="2:12" ht="16.2" customHeight="1">
      <c r="B26" s="57" t="s">
        <v>13</v>
      </c>
      <c r="C26" s="59"/>
      <c r="D26" s="59"/>
      <c r="E26" s="59"/>
      <c r="F26" s="61"/>
      <c r="G26" s="61"/>
      <c r="H26" s="47"/>
      <c r="I26" s="51"/>
      <c r="J26" s="41"/>
      <c r="K26" s="41"/>
      <c r="L26" s="91"/>
    </row>
    <row r="27" spans="2:12" ht="24" customHeight="1">
      <c r="B27" s="58"/>
      <c r="C27" s="60"/>
      <c r="D27" s="60"/>
      <c r="E27" s="60"/>
      <c r="F27" s="61"/>
      <c r="G27" s="61"/>
      <c r="H27" s="48"/>
      <c r="I27" s="51"/>
      <c r="J27" s="42"/>
      <c r="K27" s="42"/>
      <c r="L27" s="92"/>
    </row>
    <row r="28" spans="2:12" ht="16.2" customHeight="1">
      <c r="B28" s="57" t="s">
        <v>14</v>
      </c>
      <c r="C28" s="59"/>
      <c r="D28" s="59"/>
      <c r="E28" s="59"/>
      <c r="F28" s="61"/>
      <c r="G28" s="61"/>
      <c r="H28" s="47"/>
      <c r="I28" s="51"/>
      <c r="J28" s="41"/>
      <c r="K28" s="41"/>
      <c r="L28" s="91"/>
    </row>
    <row r="29" spans="2:12" ht="24" customHeight="1">
      <c r="B29" s="58"/>
      <c r="C29" s="60"/>
      <c r="D29" s="60"/>
      <c r="E29" s="60"/>
      <c r="F29" s="61"/>
      <c r="G29" s="61"/>
      <c r="H29" s="48"/>
      <c r="I29" s="51"/>
      <c r="J29" s="42"/>
      <c r="K29" s="42"/>
      <c r="L29" s="92"/>
    </row>
    <row r="30" spans="2:12" ht="16.2" customHeight="1">
      <c r="B30" s="57" t="s">
        <v>15</v>
      </c>
      <c r="C30" s="59"/>
      <c r="D30" s="59"/>
      <c r="E30" s="59"/>
      <c r="F30" s="61"/>
      <c r="G30" s="61"/>
      <c r="H30" s="47"/>
      <c r="I30" s="51"/>
      <c r="J30" s="41"/>
      <c r="K30" s="41"/>
      <c r="L30" s="91"/>
    </row>
    <row r="31" spans="2:12" ht="24" customHeight="1">
      <c r="B31" s="58"/>
      <c r="C31" s="60"/>
      <c r="D31" s="60"/>
      <c r="E31" s="60"/>
      <c r="F31" s="61"/>
      <c r="G31" s="61"/>
      <c r="H31" s="48"/>
      <c r="I31" s="51"/>
      <c r="J31" s="42"/>
      <c r="K31" s="42"/>
      <c r="L31" s="92"/>
    </row>
    <row r="32" spans="2:12" ht="16.2" customHeight="1">
      <c r="B32" s="57" t="s">
        <v>16</v>
      </c>
      <c r="C32" s="59"/>
      <c r="D32" s="59"/>
      <c r="E32" s="59"/>
      <c r="F32" s="61"/>
      <c r="G32" s="61"/>
      <c r="H32" s="47"/>
      <c r="I32" s="51"/>
      <c r="J32" s="41"/>
      <c r="K32" s="41"/>
      <c r="L32" s="91"/>
    </row>
    <row r="33" spans="2:12" ht="24" customHeight="1">
      <c r="B33" s="58"/>
      <c r="C33" s="60"/>
      <c r="D33" s="60"/>
      <c r="E33" s="60"/>
      <c r="F33" s="61"/>
      <c r="G33" s="61"/>
      <c r="H33" s="48"/>
      <c r="I33" s="51"/>
      <c r="J33" s="42"/>
      <c r="K33" s="42"/>
      <c r="L33" s="92"/>
    </row>
    <row r="34" spans="2:12" ht="16.2" customHeight="1">
      <c r="B34" s="57" t="s">
        <v>17</v>
      </c>
      <c r="C34" s="59"/>
      <c r="D34" s="59"/>
      <c r="E34" s="59"/>
      <c r="F34" s="61"/>
      <c r="G34" s="61"/>
      <c r="H34" s="47"/>
      <c r="I34" s="51"/>
      <c r="J34" s="41"/>
      <c r="K34" s="41"/>
      <c r="L34" s="91"/>
    </row>
    <row r="35" spans="2:12" ht="24" customHeight="1">
      <c r="B35" s="58"/>
      <c r="C35" s="60"/>
      <c r="D35" s="60"/>
      <c r="E35" s="60"/>
      <c r="F35" s="61"/>
      <c r="G35" s="61"/>
      <c r="H35" s="48"/>
      <c r="I35" s="51"/>
      <c r="J35" s="42"/>
      <c r="K35" s="42"/>
      <c r="L35" s="92"/>
    </row>
    <row r="36" spans="2:12" ht="16.2" customHeight="1">
      <c r="B36" s="57" t="s">
        <v>18</v>
      </c>
      <c r="C36" s="59"/>
      <c r="D36" s="59"/>
      <c r="E36" s="59"/>
      <c r="F36" s="61"/>
      <c r="G36" s="61"/>
      <c r="H36" s="47"/>
      <c r="I36" s="51"/>
      <c r="J36" s="41"/>
      <c r="K36" s="41"/>
      <c r="L36" s="91"/>
    </row>
    <row r="37" spans="2:12" ht="24" customHeight="1">
      <c r="B37" s="58"/>
      <c r="C37" s="60"/>
      <c r="D37" s="60"/>
      <c r="E37" s="60"/>
      <c r="F37" s="61"/>
      <c r="G37" s="61"/>
      <c r="H37" s="48"/>
      <c r="I37" s="51"/>
      <c r="J37" s="42"/>
      <c r="K37" s="42"/>
      <c r="L37" s="92"/>
    </row>
    <row r="38" spans="2:12" ht="16.2" customHeight="1">
      <c r="B38" s="57" t="s">
        <v>19</v>
      </c>
      <c r="C38" s="59"/>
      <c r="D38" s="59"/>
      <c r="E38" s="59"/>
      <c r="F38" s="61"/>
      <c r="G38" s="61"/>
      <c r="H38" s="47"/>
      <c r="I38" s="51"/>
      <c r="J38" s="41"/>
      <c r="K38" s="41"/>
      <c r="L38" s="91"/>
    </row>
    <row r="39" spans="2:12" ht="24" customHeight="1">
      <c r="B39" s="58"/>
      <c r="C39" s="60"/>
      <c r="D39" s="60"/>
      <c r="E39" s="60"/>
      <c r="F39" s="61"/>
      <c r="G39" s="61"/>
      <c r="H39" s="48"/>
      <c r="I39" s="51"/>
      <c r="J39" s="42"/>
      <c r="K39" s="42"/>
      <c r="L39" s="92"/>
    </row>
    <row r="40" spans="2:12" ht="16.2" customHeight="1">
      <c r="B40" s="43" t="s">
        <v>155</v>
      </c>
      <c r="C40" s="59"/>
      <c r="D40" s="59"/>
      <c r="E40" s="59"/>
      <c r="F40" s="61"/>
      <c r="G40" s="61"/>
      <c r="H40" s="47"/>
      <c r="I40" s="51"/>
      <c r="J40" s="41"/>
      <c r="K40" s="41"/>
      <c r="L40" s="91"/>
    </row>
    <row r="41" spans="2:12" ht="24" customHeight="1">
      <c r="B41" s="58"/>
      <c r="C41" s="60"/>
      <c r="D41" s="60"/>
      <c r="E41" s="60"/>
      <c r="F41" s="61"/>
      <c r="G41" s="61"/>
      <c r="H41" s="48"/>
      <c r="I41" s="51"/>
      <c r="J41" s="42"/>
      <c r="K41" s="42"/>
      <c r="L41" s="92"/>
    </row>
    <row r="42" spans="2:12" ht="16.2" customHeight="1">
      <c r="B42" s="43" t="s">
        <v>154</v>
      </c>
      <c r="C42" s="59"/>
      <c r="D42" s="59"/>
      <c r="E42" s="59"/>
      <c r="F42" s="61"/>
      <c r="G42" s="61"/>
      <c r="H42" s="47"/>
      <c r="I42" s="51"/>
      <c r="J42" s="41"/>
      <c r="K42" s="41"/>
      <c r="L42" s="91"/>
    </row>
    <row r="43" spans="2:12" ht="24" customHeight="1">
      <c r="B43" s="58"/>
      <c r="C43" s="60"/>
      <c r="D43" s="60"/>
      <c r="E43" s="60"/>
      <c r="F43" s="61"/>
      <c r="G43" s="61"/>
      <c r="H43" s="48"/>
      <c r="I43" s="51"/>
      <c r="J43" s="42"/>
      <c r="K43" s="42"/>
      <c r="L43" s="92"/>
    </row>
    <row r="44" spans="2:12" ht="16.2" customHeight="1">
      <c r="B44" s="110" t="s">
        <v>138</v>
      </c>
      <c r="C44" s="59"/>
      <c r="D44" s="59"/>
      <c r="E44" s="59"/>
      <c r="F44" s="61"/>
      <c r="G44" s="61"/>
      <c r="H44" s="47"/>
      <c r="I44" s="51"/>
      <c r="J44" s="41"/>
      <c r="K44" s="41"/>
      <c r="L44" s="91"/>
    </row>
    <row r="45" spans="2:12" ht="24" customHeight="1">
      <c r="B45" s="58"/>
      <c r="C45" s="60"/>
      <c r="D45" s="60"/>
      <c r="E45" s="60"/>
      <c r="F45" s="61"/>
      <c r="G45" s="61"/>
      <c r="H45" s="48"/>
      <c r="I45" s="51"/>
      <c r="J45" s="42"/>
      <c r="K45" s="42"/>
      <c r="L45" s="92"/>
    </row>
    <row r="46" spans="2:12" ht="16.2" customHeight="1">
      <c r="B46" s="110" t="s">
        <v>139</v>
      </c>
      <c r="C46" s="59"/>
      <c r="D46" s="59"/>
      <c r="E46" s="59"/>
      <c r="F46" s="61"/>
      <c r="G46" s="61"/>
      <c r="H46" s="47"/>
      <c r="I46" s="51"/>
      <c r="J46" s="41"/>
      <c r="K46" s="41"/>
      <c r="L46" s="91"/>
    </row>
    <row r="47" spans="2:12" ht="24" customHeight="1">
      <c r="B47" s="58"/>
      <c r="C47" s="60"/>
      <c r="D47" s="60"/>
      <c r="E47" s="60"/>
      <c r="F47" s="61"/>
      <c r="G47" s="61"/>
      <c r="H47" s="48"/>
      <c r="I47" s="51"/>
      <c r="J47" s="42"/>
      <c r="K47" s="42"/>
      <c r="L47" s="92"/>
    </row>
    <row r="48" spans="2:12" ht="22.5" customHeight="1">
      <c r="B48" s="49" t="s">
        <v>116</v>
      </c>
      <c r="C48" s="49"/>
      <c r="D48" s="49"/>
      <c r="E48" s="49"/>
      <c r="F48" s="49"/>
      <c r="G48" s="49"/>
      <c r="H48" s="49"/>
      <c r="I48" s="49"/>
      <c r="J48" s="49"/>
      <c r="K48" s="49"/>
    </row>
    <row r="49" spans="2:12" ht="12" customHeight="1"/>
    <row r="50" spans="2:12" ht="24" customHeight="1">
      <c r="B50" s="19"/>
      <c r="C50" s="50" t="s">
        <v>119</v>
      </c>
      <c r="D50" s="50"/>
      <c r="E50" s="20"/>
      <c r="F50" s="21"/>
      <c r="G50" s="19"/>
      <c r="H50" s="50" t="s">
        <v>119</v>
      </c>
      <c r="I50" s="50"/>
      <c r="J50" s="148" t="s">
        <v>141</v>
      </c>
      <c r="K50" s="148"/>
      <c r="L50" s="149"/>
    </row>
    <row r="51" spans="2:12" s="14" customFormat="1" ht="39" customHeight="1">
      <c r="B51" s="17" t="s">
        <v>120</v>
      </c>
      <c r="C51" s="52"/>
      <c r="D51" s="52"/>
      <c r="E51" s="15"/>
      <c r="F51" s="16" t="s">
        <v>121</v>
      </c>
      <c r="G51" s="45" t="s">
        <v>152</v>
      </c>
      <c r="H51" s="46"/>
      <c r="I51" s="22"/>
      <c r="J51" s="15"/>
      <c r="K51" s="18"/>
      <c r="L51" s="16" t="s">
        <v>121</v>
      </c>
    </row>
    <row r="52" spans="2:12" ht="13.5" customHeight="1"/>
    <row r="53" spans="2:12" ht="16.05" customHeight="1"/>
    <row r="54" spans="2:12" ht="36" customHeight="1">
      <c r="B54" s="10" t="s">
        <v>142</v>
      </c>
      <c r="C54" s="144">
        <f>C7</f>
        <v>0</v>
      </c>
      <c r="D54" s="144"/>
      <c r="E54" s="144"/>
      <c r="F54" s="144"/>
      <c r="G54" s="144"/>
    </row>
    <row r="55" spans="2:12" ht="25.95" customHeight="1"/>
    <row r="56" spans="2:12" ht="28.05" customHeight="1">
      <c r="B56" s="68" t="s">
        <v>129</v>
      </c>
      <c r="C56" s="69"/>
      <c r="D56" s="69"/>
      <c r="E56" s="70"/>
      <c r="F56" s="145"/>
      <c r="G56" s="146"/>
      <c r="H56" s="147"/>
      <c r="I56" s="71" t="s">
        <v>122</v>
      </c>
      <c r="J56" s="71"/>
      <c r="K56" s="62">
        <f>F56*3500</f>
        <v>0</v>
      </c>
      <c r="L56" s="62"/>
    </row>
    <row r="57" spans="2:12" ht="28.05" customHeight="1">
      <c r="B57" s="68" t="s">
        <v>124</v>
      </c>
      <c r="C57" s="69"/>
      <c r="D57" s="69"/>
      <c r="E57" s="70"/>
      <c r="F57" s="145"/>
      <c r="G57" s="146"/>
      <c r="H57" s="147"/>
      <c r="I57" s="71" t="s">
        <v>123</v>
      </c>
      <c r="J57" s="71"/>
      <c r="K57" s="62">
        <f>F57*8000</f>
        <v>0</v>
      </c>
      <c r="L57" s="62"/>
    </row>
    <row r="58" spans="2:12" ht="28.05" customHeight="1">
      <c r="B58" s="57" t="s">
        <v>32</v>
      </c>
      <c r="C58" s="68" t="s">
        <v>125</v>
      </c>
      <c r="D58" s="69"/>
      <c r="E58" s="70"/>
      <c r="F58" s="145"/>
      <c r="G58" s="146"/>
      <c r="H58" s="147"/>
      <c r="I58" s="71" t="s">
        <v>33</v>
      </c>
      <c r="J58" s="71"/>
      <c r="K58" s="62">
        <f>F58*650</f>
        <v>0</v>
      </c>
      <c r="L58" s="62"/>
    </row>
    <row r="59" spans="2:12" ht="28.05" customHeight="1" thickBot="1">
      <c r="B59" s="58"/>
      <c r="C59" s="68" t="s">
        <v>126</v>
      </c>
      <c r="D59" s="69"/>
      <c r="E59" s="70"/>
      <c r="F59" s="145"/>
      <c r="G59" s="146"/>
      <c r="H59" s="147"/>
      <c r="I59" s="90" t="s">
        <v>33</v>
      </c>
      <c r="J59" s="90"/>
      <c r="K59" s="63">
        <f>F59*650</f>
        <v>0</v>
      </c>
      <c r="L59" s="63"/>
    </row>
    <row r="60" spans="2:12" ht="28.05" customHeight="1" thickBot="1">
      <c r="B60" s="37"/>
      <c r="C60" s="37"/>
      <c r="D60" s="37"/>
      <c r="E60" s="37"/>
      <c r="F60" s="37"/>
      <c r="G60" s="37"/>
      <c r="H60" s="38"/>
      <c r="I60" s="64" t="s">
        <v>34</v>
      </c>
      <c r="J60" s="65"/>
      <c r="K60" s="66">
        <f>SUM(K56:L59)</f>
        <v>0</v>
      </c>
      <c r="L60" s="67"/>
    </row>
    <row r="61" spans="2:12" ht="28.05" customHeight="1" thickBot="1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2:12" ht="18" customHeight="1">
      <c r="B62" s="82" t="s">
        <v>127</v>
      </c>
      <c r="C62" s="83"/>
      <c r="D62" s="86"/>
      <c r="E62" s="86"/>
      <c r="F62" s="86"/>
      <c r="G62" s="86"/>
      <c r="H62" s="86"/>
      <c r="I62" s="86"/>
      <c r="J62" s="86"/>
      <c r="K62" s="86"/>
      <c r="L62" s="87"/>
    </row>
    <row r="63" spans="2:12" ht="18" customHeight="1" thickBot="1">
      <c r="B63" s="134"/>
      <c r="C63" s="135"/>
      <c r="D63" s="88"/>
      <c r="E63" s="88"/>
      <c r="F63" s="88"/>
      <c r="G63" s="88"/>
      <c r="H63" s="88"/>
      <c r="I63" s="88"/>
      <c r="J63" s="88"/>
      <c r="K63" s="88"/>
      <c r="L63" s="89"/>
    </row>
    <row r="64" spans="2:12" ht="28.05" customHeight="1" thickBo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28.05" customHeight="1">
      <c r="B65" s="126" t="s">
        <v>130</v>
      </c>
      <c r="C65" s="127"/>
      <c r="D65" s="120"/>
      <c r="E65" s="120"/>
      <c r="F65" s="120"/>
      <c r="G65" s="120"/>
      <c r="H65" s="120"/>
      <c r="I65" s="120"/>
      <c r="J65" s="120"/>
      <c r="K65" s="120"/>
      <c r="L65" s="121"/>
    </row>
    <row r="66" spans="1:12" ht="28.05" customHeight="1">
      <c r="B66" s="122" t="s">
        <v>36</v>
      </c>
      <c r="C66" s="123"/>
      <c r="D66" s="124"/>
      <c r="E66" s="124"/>
      <c r="F66" s="124"/>
      <c r="G66" s="124"/>
      <c r="H66" s="124"/>
      <c r="I66" s="124"/>
      <c r="J66" s="124"/>
      <c r="K66" s="124"/>
      <c r="L66" s="125"/>
    </row>
    <row r="67" spans="1:12" ht="18" customHeight="1">
      <c r="B67" s="122" t="s">
        <v>37</v>
      </c>
      <c r="C67" s="152"/>
      <c r="D67" s="153"/>
      <c r="E67" s="154"/>
      <c r="F67" s="154"/>
      <c r="G67" s="154"/>
      <c r="H67" s="154"/>
      <c r="I67" s="154"/>
      <c r="J67" s="154"/>
      <c r="K67" s="154"/>
      <c r="L67" s="155"/>
    </row>
    <row r="68" spans="1:12" ht="18" customHeight="1">
      <c r="B68" s="122"/>
      <c r="C68" s="152"/>
      <c r="D68" s="154"/>
      <c r="E68" s="154"/>
      <c r="F68" s="154"/>
      <c r="G68" s="154"/>
      <c r="H68" s="154"/>
      <c r="I68" s="154"/>
      <c r="J68" s="154"/>
      <c r="K68" s="154"/>
      <c r="L68" s="155"/>
    </row>
    <row r="69" spans="1:12" ht="18" customHeight="1" thickBot="1">
      <c r="B69" s="128"/>
      <c r="C69" s="129"/>
      <c r="D69" s="156"/>
      <c r="E69" s="156"/>
      <c r="F69" s="156"/>
      <c r="G69" s="156"/>
      <c r="H69" s="156"/>
      <c r="I69" s="156"/>
      <c r="J69" s="156"/>
      <c r="K69" s="156"/>
      <c r="L69" s="157"/>
    </row>
    <row r="70" spans="1:12" ht="42" customHeight="1" thickBot="1">
      <c r="B70" s="118" t="s">
        <v>128</v>
      </c>
      <c r="C70" s="119"/>
      <c r="D70" s="119"/>
      <c r="E70" s="119"/>
      <c r="F70" s="119"/>
      <c r="G70" s="119"/>
      <c r="H70" s="119"/>
      <c r="I70" s="119"/>
      <c r="J70" s="119"/>
      <c r="K70" s="119"/>
      <c r="L70" s="119"/>
    </row>
    <row r="71" spans="1:12" ht="28.05" customHeight="1">
      <c r="A71" s="2" t="s">
        <v>131</v>
      </c>
      <c r="B71" s="126" t="s">
        <v>132</v>
      </c>
      <c r="C71" s="127"/>
      <c r="D71" s="150"/>
      <c r="E71" s="150"/>
      <c r="F71" s="150"/>
      <c r="G71" s="150"/>
      <c r="H71" s="150"/>
      <c r="I71" s="150" t="s">
        <v>133</v>
      </c>
      <c r="J71" s="150"/>
      <c r="K71" s="150"/>
      <c r="L71" s="151"/>
    </row>
    <row r="72" spans="1:12" ht="28.05" customHeight="1" thickBot="1">
      <c r="A72" s="2" t="s">
        <v>131</v>
      </c>
      <c r="B72" s="128" t="s">
        <v>134</v>
      </c>
      <c r="C72" s="129"/>
      <c r="D72" s="130"/>
      <c r="E72" s="130"/>
      <c r="F72" s="130"/>
      <c r="G72" s="130"/>
      <c r="H72" s="130"/>
      <c r="I72" s="130" t="s">
        <v>135</v>
      </c>
      <c r="J72" s="130"/>
      <c r="K72" s="130"/>
      <c r="L72" s="131"/>
    </row>
    <row r="73" spans="1:12" ht="28.05" customHeight="1" thickBot="1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ht="28.95" customHeight="1">
      <c r="B74" s="82" t="s">
        <v>35</v>
      </c>
      <c r="C74" s="83"/>
      <c r="D74" s="86"/>
      <c r="E74" s="86"/>
      <c r="F74" s="86"/>
      <c r="G74" s="86"/>
      <c r="H74" s="86"/>
      <c r="I74" s="86"/>
      <c r="J74" s="86"/>
      <c r="K74" s="86"/>
      <c r="L74" s="87"/>
    </row>
    <row r="75" spans="1:12" ht="28.95" customHeight="1">
      <c r="B75" s="84" t="s">
        <v>23</v>
      </c>
      <c r="C75" s="85"/>
      <c r="D75" s="100"/>
      <c r="E75" s="100"/>
      <c r="F75" s="100"/>
      <c r="G75" s="100"/>
      <c r="H75" s="100"/>
      <c r="I75" s="100"/>
      <c r="J75" s="100"/>
      <c r="K75" s="100"/>
      <c r="L75" s="101"/>
    </row>
    <row r="76" spans="1:12" ht="28.95" customHeight="1" thickBot="1">
      <c r="B76" s="98" t="s">
        <v>22</v>
      </c>
      <c r="C76" s="99"/>
      <c r="D76" s="88"/>
      <c r="E76" s="88"/>
      <c r="F76" s="88"/>
      <c r="G76" s="88"/>
      <c r="H76" s="88"/>
      <c r="I76" s="88"/>
      <c r="J76" s="88"/>
      <c r="K76" s="88"/>
      <c r="L76" s="89"/>
    </row>
    <row r="77" spans="1:12" ht="28.05" customHeight="1" thickBot="1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120" customHeight="1">
      <c r="B78" s="136" t="s">
        <v>149</v>
      </c>
      <c r="C78" s="83"/>
      <c r="D78" s="137" t="s">
        <v>140</v>
      </c>
      <c r="E78" s="137"/>
      <c r="F78" s="137"/>
      <c r="G78" s="137"/>
      <c r="H78" s="137"/>
      <c r="I78" s="137"/>
      <c r="J78" s="137"/>
      <c r="K78" s="137"/>
      <c r="L78" s="138"/>
    </row>
    <row r="79" spans="1:12" ht="120" customHeight="1">
      <c r="B79" s="132"/>
      <c r="C79" s="133"/>
      <c r="D79" s="139"/>
      <c r="E79" s="139"/>
      <c r="F79" s="139"/>
      <c r="G79" s="139"/>
      <c r="H79" s="139"/>
      <c r="I79" s="139"/>
      <c r="J79" s="139"/>
      <c r="K79" s="139"/>
      <c r="L79" s="140"/>
    </row>
    <row r="80" spans="1:12" ht="120" customHeight="1" thickBot="1">
      <c r="B80" s="134"/>
      <c r="C80" s="135"/>
      <c r="D80" s="141"/>
      <c r="E80" s="141"/>
      <c r="F80" s="141"/>
      <c r="G80" s="141"/>
      <c r="H80" s="141"/>
      <c r="I80" s="141"/>
      <c r="J80" s="141"/>
      <c r="K80" s="141"/>
      <c r="L80" s="142"/>
    </row>
    <row r="81" spans="2:12" ht="28.05" customHeight="1" thickBot="1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2:12" ht="18" customHeight="1">
      <c r="B82" s="82" t="s">
        <v>137</v>
      </c>
      <c r="C82" s="83"/>
      <c r="D82" s="86"/>
      <c r="E82" s="86"/>
      <c r="F82" s="86"/>
      <c r="G82" s="86"/>
      <c r="H82" s="86"/>
      <c r="I82" s="86"/>
      <c r="J82" s="86"/>
      <c r="K82" s="86"/>
      <c r="L82" s="87"/>
    </row>
    <row r="83" spans="2:12" ht="18" customHeight="1">
      <c r="B83" s="132"/>
      <c r="C83" s="133"/>
      <c r="D83" s="100"/>
      <c r="E83" s="100"/>
      <c r="F83" s="100"/>
      <c r="G83" s="100"/>
      <c r="H83" s="100"/>
      <c r="I83" s="100"/>
      <c r="J83" s="100"/>
      <c r="K83" s="100"/>
      <c r="L83" s="101"/>
    </row>
    <row r="84" spans="2:12" ht="18" customHeight="1" thickBot="1">
      <c r="B84" s="134"/>
      <c r="C84" s="135"/>
      <c r="D84" s="88"/>
      <c r="E84" s="88"/>
      <c r="F84" s="88"/>
      <c r="G84" s="88"/>
      <c r="H84" s="88"/>
      <c r="I84" s="88"/>
      <c r="J84" s="88"/>
      <c r="K84" s="88"/>
      <c r="L84" s="89"/>
    </row>
    <row r="85" spans="2:12" ht="10.5" customHeight="1"/>
  </sheetData>
  <mergeCells count="212">
    <mergeCell ref="B72:C72"/>
    <mergeCell ref="D72:H72"/>
    <mergeCell ref="I72:L72"/>
    <mergeCell ref="B82:C84"/>
    <mergeCell ref="D82:L84"/>
    <mergeCell ref="B78:C80"/>
    <mergeCell ref="D78:L80"/>
    <mergeCell ref="D9:G9"/>
    <mergeCell ref="D10:G10"/>
    <mergeCell ref="C54:G54"/>
    <mergeCell ref="H50:I50"/>
    <mergeCell ref="F56:H56"/>
    <mergeCell ref="J50:L50"/>
    <mergeCell ref="F57:H57"/>
    <mergeCell ref="F58:H58"/>
    <mergeCell ref="F59:H59"/>
    <mergeCell ref="B71:C71"/>
    <mergeCell ref="D71:H71"/>
    <mergeCell ref="I71:L71"/>
    <mergeCell ref="L40:L41"/>
    <mergeCell ref="L42:L43"/>
    <mergeCell ref="B62:C63"/>
    <mergeCell ref="B67:C69"/>
    <mergeCell ref="D67:L69"/>
    <mergeCell ref="J14:L14"/>
    <mergeCell ref="B9:B12"/>
    <mergeCell ref="C19:E19"/>
    <mergeCell ref="C17:E17"/>
    <mergeCell ref="F16:G17"/>
    <mergeCell ref="B70:L70"/>
    <mergeCell ref="D65:L65"/>
    <mergeCell ref="B66:C66"/>
    <mergeCell ref="D66:L66"/>
    <mergeCell ref="B65:C65"/>
    <mergeCell ref="C16:E16"/>
    <mergeCell ref="I16:I17"/>
    <mergeCell ref="B18:B19"/>
    <mergeCell ref="C18:E18"/>
    <mergeCell ref="F18:G19"/>
    <mergeCell ref="I18:I19"/>
    <mergeCell ref="C26:E26"/>
    <mergeCell ref="F26:G27"/>
    <mergeCell ref="I26:I27"/>
    <mergeCell ref="C27:E27"/>
    <mergeCell ref="L26:L27"/>
    <mergeCell ref="H40:H41"/>
    <mergeCell ref="F28:G29"/>
    <mergeCell ref="I28:I29"/>
    <mergeCell ref="F24:G25"/>
    <mergeCell ref="J12:L12"/>
    <mergeCell ref="K20:K21"/>
    <mergeCell ref="K22:K23"/>
    <mergeCell ref="K24:K25"/>
    <mergeCell ref="B76:C76"/>
    <mergeCell ref="D74:L76"/>
    <mergeCell ref="C6:F6"/>
    <mergeCell ref="C7:F7"/>
    <mergeCell ref="B16:B17"/>
    <mergeCell ref="C14:I14"/>
    <mergeCell ref="B44:B45"/>
    <mergeCell ref="C44:E44"/>
    <mergeCell ref="F44:G45"/>
    <mergeCell ref="I44:I45"/>
    <mergeCell ref="C45:E45"/>
    <mergeCell ref="B46:B47"/>
    <mergeCell ref="C46:E46"/>
    <mergeCell ref="F46:G47"/>
    <mergeCell ref="I46:I47"/>
    <mergeCell ref="C47:E47"/>
    <mergeCell ref="B57:E57"/>
    <mergeCell ref="I57:J57"/>
    <mergeCell ref="K57:L57"/>
    <mergeCell ref="L28:L29"/>
    <mergeCell ref="L30:L31"/>
    <mergeCell ref="L32:L33"/>
    <mergeCell ref="L34:L35"/>
    <mergeCell ref="L36:L37"/>
    <mergeCell ref="L38:L39"/>
    <mergeCell ref="F32:G33"/>
    <mergeCell ref="I10:L10"/>
    <mergeCell ref="D11:L11"/>
    <mergeCell ref="L16:L17"/>
    <mergeCell ref="L18:L19"/>
    <mergeCell ref="D12:I12"/>
    <mergeCell ref="I24:I25"/>
    <mergeCell ref="C25:E25"/>
    <mergeCell ref="F20:G21"/>
    <mergeCell ref="I20:I21"/>
    <mergeCell ref="C21:E21"/>
    <mergeCell ref="C22:E22"/>
    <mergeCell ref="F22:G23"/>
    <mergeCell ref="I22:I23"/>
    <mergeCell ref="C23:E23"/>
    <mergeCell ref="L20:L21"/>
    <mergeCell ref="L22:L23"/>
    <mergeCell ref="L24:L25"/>
    <mergeCell ref="B74:C74"/>
    <mergeCell ref="B75:C75"/>
    <mergeCell ref="B36:B37"/>
    <mergeCell ref="C40:E40"/>
    <mergeCell ref="C41:E41"/>
    <mergeCell ref="C42:E42"/>
    <mergeCell ref="C43:E43"/>
    <mergeCell ref="C36:E36"/>
    <mergeCell ref="D62:L63"/>
    <mergeCell ref="I36:I37"/>
    <mergeCell ref="C37:E37"/>
    <mergeCell ref="C38:E38"/>
    <mergeCell ref="F38:G39"/>
    <mergeCell ref="I38:I39"/>
    <mergeCell ref="H36:H37"/>
    <mergeCell ref="H38:H39"/>
    <mergeCell ref="C59:E59"/>
    <mergeCell ref="I59:J59"/>
    <mergeCell ref="B58:B59"/>
    <mergeCell ref="B56:E56"/>
    <mergeCell ref="K56:L56"/>
    <mergeCell ref="I40:I41"/>
    <mergeCell ref="L44:L45"/>
    <mergeCell ref="L46:L47"/>
    <mergeCell ref="K58:L58"/>
    <mergeCell ref="K59:L59"/>
    <mergeCell ref="I60:J60"/>
    <mergeCell ref="K60:L60"/>
    <mergeCell ref="C58:E58"/>
    <mergeCell ref="I56:J56"/>
    <mergeCell ref="I58:J58"/>
    <mergeCell ref="I1:L1"/>
    <mergeCell ref="B2:D2"/>
    <mergeCell ref="B3:D3"/>
    <mergeCell ref="H16:H17"/>
    <mergeCell ref="H18:H19"/>
    <mergeCell ref="H20:H21"/>
    <mergeCell ref="H22:H23"/>
    <mergeCell ref="H24:H25"/>
    <mergeCell ref="H26:H27"/>
    <mergeCell ref="B5:L5"/>
    <mergeCell ref="I6:L7"/>
    <mergeCell ref="I9:L9"/>
    <mergeCell ref="B20:B21"/>
    <mergeCell ref="B22:B23"/>
    <mergeCell ref="B24:B25"/>
    <mergeCell ref="B26:B27"/>
    <mergeCell ref="C24:E24"/>
    <mergeCell ref="C51:D51"/>
    <mergeCell ref="G6:H7"/>
    <mergeCell ref="B38:B39"/>
    <mergeCell ref="B28:B29"/>
    <mergeCell ref="B30:B31"/>
    <mergeCell ref="B32:B33"/>
    <mergeCell ref="B34:B35"/>
    <mergeCell ref="C32:E32"/>
    <mergeCell ref="C28:E28"/>
    <mergeCell ref="C39:E39"/>
    <mergeCell ref="B40:B41"/>
    <mergeCell ref="B42:B43"/>
    <mergeCell ref="F40:G41"/>
    <mergeCell ref="F42:G43"/>
    <mergeCell ref="F36:G37"/>
    <mergeCell ref="C33:E33"/>
    <mergeCell ref="C34:E34"/>
    <mergeCell ref="F34:G35"/>
    <mergeCell ref="C35:E35"/>
    <mergeCell ref="H32:H33"/>
    <mergeCell ref="H34:H35"/>
    <mergeCell ref="H28:H29"/>
    <mergeCell ref="H30:H31"/>
    <mergeCell ref="C20:E20"/>
    <mergeCell ref="B48:K48"/>
    <mergeCell ref="C50:D50"/>
    <mergeCell ref="K28:K29"/>
    <mergeCell ref="K30:K31"/>
    <mergeCell ref="K32:K33"/>
    <mergeCell ref="K34:K35"/>
    <mergeCell ref="K36:K37"/>
    <mergeCell ref="K38:K39"/>
    <mergeCell ref="I42:I43"/>
    <mergeCell ref="I32:I33"/>
    <mergeCell ref="I34:I35"/>
    <mergeCell ref="K40:K41"/>
    <mergeCell ref="K42:K43"/>
    <mergeCell ref="K44:K45"/>
    <mergeCell ref="K46:K47"/>
    <mergeCell ref="C29:E29"/>
    <mergeCell ref="C30:E30"/>
    <mergeCell ref="F30:G31"/>
    <mergeCell ref="I30:I31"/>
    <mergeCell ref="C31:E31"/>
    <mergeCell ref="B60:H60"/>
    <mergeCell ref="J16:J17"/>
    <mergeCell ref="J18:J19"/>
    <mergeCell ref="K16:K17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K18:K19"/>
    <mergeCell ref="G51:H51"/>
    <mergeCell ref="K26:K27"/>
    <mergeCell ref="H42:H43"/>
    <mergeCell ref="H44:H45"/>
    <mergeCell ref="H46:H47"/>
  </mergeCells>
  <phoneticPr fontId="1"/>
  <dataValidations count="4">
    <dataValidation type="list" allowBlank="1" showInputMessage="1" showErrorMessage="1" sqref="I18:I47" xr:uid="{00000000-0002-0000-0000-000001000000}">
      <formula1>"男,女"</formula1>
    </dataValidation>
    <dataValidation type="list" allowBlank="1" showInputMessage="1" showErrorMessage="1" sqref="C14:I14" xr:uid="{EC350E0D-5678-A344-A7D5-C5B5671BF065}">
      <formula1>"一般の部男子,一般の部女子,小学生の部男子,小学生の部女子,中学生の部男子,中学生の部女子,高校生の部男子,高校生の部女子,"</formula1>
    </dataValidation>
    <dataValidation type="list" allowBlank="1" showInputMessage="1" showErrorMessage="1" sqref="D65:L65" xr:uid="{F0257A4D-6EC2-8149-A5EE-BF49D9DE9E1A}">
      <formula1>"領収書を希望する,領収書を希望しない"</formula1>
    </dataValidation>
    <dataValidation type="list" allowBlank="1" showInputMessage="1" showErrorMessage="1" sqref="K18:K47" xr:uid="{2AA73301-57B4-D549-B8B9-8A95BE156448}">
      <formula1>"高3,高2,高1,中3,中2,中1,小6,小5,小4,小3,小2,小1,"</formula1>
    </dataValidation>
  </dataValidations>
  <printOptions horizontalCentered="1"/>
  <pageMargins left="0.23622047244094491" right="0.23622047244094491" top="0.23622047244094491" bottom="0.23622047244094491" header="0.31496062992125984" footer="0.31496062992125984"/>
  <pageSetup paperSize="9" scale="77" fitToHeight="2" orientation="portrait" r:id="rId1"/>
  <rowBreaks count="2" manualBreakCount="2">
    <brk id="51" max="16383" man="1"/>
    <brk id="52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6DAA6E-C9B7-5446-9777-B8FE68C95D55}">
          <x14:formula1>
            <xm:f>リスト!$A$2:$A$49</xm:f>
          </x14:formula1>
          <xm:sqref>H18:H47 B50 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E0F4D-3859-6143-93DB-DEDF0D548BC7}">
  <dimension ref="A1:AF21"/>
  <sheetViews>
    <sheetView workbookViewId="0">
      <selection activeCell="B2" sqref="B2"/>
    </sheetView>
  </sheetViews>
  <sheetFormatPr defaultColWidth="10.77734375" defaultRowHeight="13.2"/>
  <cols>
    <col min="1" max="1" width="6.109375" style="5" customWidth="1"/>
    <col min="2" max="2" width="10.77734375" style="5"/>
    <col min="3" max="4" width="11" style="5" bestFit="1" customWidth="1"/>
    <col min="5" max="6" width="16" style="5" bestFit="1" customWidth="1"/>
    <col min="7" max="7" width="11" style="5" bestFit="1" customWidth="1"/>
    <col min="8" max="8" width="10.77734375" style="5"/>
    <col min="9" max="9" width="13.33203125" style="5" bestFit="1" customWidth="1"/>
    <col min="10" max="10" width="10.77734375" style="5"/>
    <col min="11" max="11" width="15" style="5" bestFit="1" customWidth="1"/>
    <col min="12" max="12" width="19.109375" style="5" bestFit="1" customWidth="1"/>
    <col min="13" max="13" width="27.33203125" style="5" bestFit="1" customWidth="1"/>
    <col min="14" max="14" width="21.109375" style="5" bestFit="1" customWidth="1"/>
    <col min="15" max="16" width="27.33203125" style="5" customWidth="1"/>
    <col min="17" max="18" width="20.33203125" style="5" bestFit="1" customWidth="1"/>
    <col min="19" max="19" width="13" style="5" bestFit="1" customWidth="1"/>
    <col min="20" max="21" width="24.44140625" style="5" bestFit="1" customWidth="1"/>
    <col min="22" max="22" width="13.109375" style="5" bestFit="1" customWidth="1"/>
    <col min="23" max="23" width="11" style="5" bestFit="1" customWidth="1"/>
    <col min="24" max="24" width="10.77734375" style="5"/>
    <col min="25" max="25" width="24.109375" style="5" bestFit="1" customWidth="1"/>
    <col min="26" max="26" width="10.77734375" style="5"/>
    <col min="27" max="27" width="17.109375" style="5" bestFit="1" customWidth="1"/>
    <col min="28" max="28" width="12.6640625" style="5" bestFit="1" customWidth="1"/>
    <col min="29" max="29" width="12.6640625" style="5" customWidth="1"/>
    <col min="30" max="30" width="17.109375" style="5" bestFit="1" customWidth="1"/>
    <col min="31" max="16384" width="10.77734375" style="5"/>
  </cols>
  <sheetData>
    <row r="1" spans="1:32" s="23" customFormat="1">
      <c r="B1" s="24" t="s">
        <v>38</v>
      </c>
      <c r="C1" s="24" t="s">
        <v>39</v>
      </c>
      <c r="D1" s="24" t="s">
        <v>40</v>
      </c>
      <c r="E1" s="24" t="s">
        <v>62</v>
      </c>
      <c r="F1" s="24" t="s">
        <v>41</v>
      </c>
      <c r="G1" s="24" t="s">
        <v>42</v>
      </c>
      <c r="H1" s="24" t="s">
        <v>43</v>
      </c>
      <c r="I1" s="24" t="s">
        <v>44</v>
      </c>
      <c r="J1" s="24" t="s">
        <v>45</v>
      </c>
      <c r="K1" s="24" t="s">
        <v>46</v>
      </c>
      <c r="L1" s="24" t="s">
        <v>144</v>
      </c>
      <c r="M1" s="25" t="s">
        <v>145</v>
      </c>
      <c r="N1" s="24" t="s">
        <v>148</v>
      </c>
      <c r="O1" s="24" t="s">
        <v>146</v>
      </c>
      <c r="P1" s="24" t="s">
        <v>147</v>
      </c>
      <c r="Q1" s="26" t="s">
        <v>47</v>
      </c>
      <c r="R1" s="26" t="s">
        <v>48</v>
      </c>
      <c r="S1" s="24" t="s">
        <v>59</v>
      </c>
      <c r="T1" s="24" t="s">
        <v>56</v>
      </c>
      <c r="U1" s="24" t="s">
        <v>57</v>
      </c>
      <c r="V1" s="24" t="s">
        <v>60</v>
      </c>
      <c r="W1" s="26" t="s">
        <v>58</v>
      </c>
      <c r="X1" s="24" t="s">
        <v>49</v>
      </c>
      <c r="Y1" s="24" t="s">
        <v>50</v>
      </c>
      <c r="Z1" s="24" t="s">
        <v>51</v>
      </c>
      <c r="AA1" s="24" t="s">
        <v>52</v>
      </c>
      <c r="AB1" s="24" t="s">
        <v>53</v>
      </c>
      <c r="AC1" s="24" t="s">
        <v>55</v>
      </c>
      <c r="AD1" s="24" t="s">
        <v>143</v>
      </c>
      <c r="AE1" s="7" t="s">
        <v>54</v>
      </c>
      <c r="AF1" s="7"/>
    </row>
    <row r="2" spans="1:32" s="27" customFormat="1">
      <c r="B2" s="28">
        <f>申込み用紙!C7</f>
        <v>0</v>
      </c>
      <c r="C2" s="28">
        <f>申込み用紙!C6</f>
        <v>0</v>
      </c>
      <c r="D2" s="28">
        <f>申込み用紙!I6</f>
        <v>0</v>
      </c>
      <c r="E2" s="28">
        <f>申込み用紙!D9</f>
        <v>0</v>
      </c>
      <c r="F2" s="28">
        <f>申込み用紙!I9</f>
        <v>0</v>
      </c>
      <c r="G2" s="28">
        <f>申込み用紙!D10</f>
        <v>0</v>
      </c>
      <c r="H2" s="28">
        <f>申込み用紙!I10</f>
        <v>0</v>
      </c>
      <c r="I2" s="28">
        <f>申込み用紙!D11</f>
        <v>0</v>
      </c>
      <c r="J2" s="28">
        <f>申込み用紙!D12</f>
        <v>0</v>
      </c>
      <c r="K2" s="28">
        <f>申込み用紙!C14</f>
        <v>0</v>
      </c>
      <c r="L2" s="28">
        <f>申込み用紙!F56</f>
        <v>0</v>
      </c>
      <c r="M2" s="28"/>
      <c r="N2" s="28">
        <f>申込み用紙!F57</f>
        <v>0</v>
      </c>
      <c r="O2" s="29">
        <f>申込み用紙!K56</f>
        <v>0</v>
      </c>
      <c r="P2" s="29">
        <f>申込み用紙!K57</f>
        <v>0</v>
      </c>
      <c r="Q2" s="30">
        <f>申込み用紙!F58</f>
        <v>0</v>
      </c>
      <c r="R2" s="30">
        <f>申込み用紙!F59</f>
        <v>0</v>
      </c>
      <c r="S2" s="28">
        <f>事務局処理マクロ専用!Q2+事務局処理マクロ専用!R2</f>
        <v>0</v>
      </c>
      <c r="T2" s="29">
        <f>申込み用紙!K58</f>
        <v>0</v>
      </c>
      <c r="U2" s="29">
        <f>申込み用紙!K59</f>
        <v>0</v>
      </c>
      <c r="V2" s="29">
        <f>事務局処理マクロ専用!T2+事務局処理マクロ専用!U2</f>
        <v>0</v>
      </c>
      <c r="W2" s="31">
        <f>申込み用紙!K60</f>
        <v>0</v>
      </c>
      <c r="X2" s="28">
        <f>申込み用紙!D62</f>
        <v>0</v>
      </c>
      <c r="Y2" s="28">
        <f>申込み用紙!D65</f>
        <v>0</v>
      </c>
      <c r="Z2" s="28">
        <f>申込み用紙!D66</f>
        <v>0</v>
      </c>
      <c r="AA2" s="28">
        <f>申込み用紙!D67</f>
        <v>0</v>
      </c>
      <c r="AB2" s="28">
        <f>申込み用紙!D74</f>
        <v>0</v>
      </c>
      <c r="AC2" s="28">
        <f>申込み用紙!D82</f>
        <v>0</v>
      </c>
      <c r="AD2" s="28"/>
      <c r="AE2" s="28"/>
      <c r="AF2" s="28"/>
    </row>
    <row r="3" spans="1:32" s="23" customFormat="1"/>
    <row r="4" spans="1:32" s="23" customFormat="1">
      <c r="B4" s="7" t="s">
        <v>38</v>
      </c>
      <c r="C4" s="32">
        <f>B2</f>
        <v>0</v>
      </c>
    </row>
    <row r="5" spans="1:32" s="23" customFormat="1">
      <c r="A5" s="28">
        <f>$B$2</f>
        <v>0</v>
      </c>
      <c r="B5" s="6" t="s">
        <v>61</v>
      </c>
      <c r="C5" s="35">
        <f>申込み用紙!C19</f>
        <v>0</v>
      </c>
      <c r="D5" s="28">
        <f>申込み用紙!C18</f>
        <v>0</v>
      </c>
      <c r="E5" s="33">
        <f>申込み用紙!J18</f>
        <v>0</v>
      </c>
      <c r="F5" s="28">
        <f>申込み用紙!F18</f>
        <v>0</v>
      </c>
      <c r="G5" s="28">
        <f>申込み用紙!H18</f>
        <v>0</v>
      </c>
      <c r="H5" s="28">
        <f>申込み用紙!I18</f>
        <v>0</v>
      </c>
      <c r="I5" s="28">
        <f>申込み用紙!K18</f>
        <v>0</v>
      </c>
      <c r="J5" s="28">
        <f>申込み用紙!L18</f>
        <v>0</v>
      </c>
    </row>
    <row r="6" spans="1:32" s="23" customFormat="1">
      <c r="A6" s="28">
        <f t="shared" ref="A6:A19" si="0">$B$2</f>
        <v>0</v>
      </c>
      <c r="B6" s="6" t="s">
        <v>10</v>
      </c>
      <c r="C6" s="35">
        <f>申込み用紙!C21</f>
        <v>0</v>
      </c>
      <c r="D6" s="28">
        <f>申込み用紙!C20</f>
        <v>0</v>
      </c>
      <c r="E6" s="33">
        <f>申込み用紙!J20</f>
        <v>0</v>
      </c>
      <c r="F6" s="28">
        <f>申込み用紙!F20</f>
        <v>0</v>
      </c>
      <c r="G6" s="28">
        <f>申込み用紙!H20</f>
        <v>0</v>
      </c>
      <c r="H6" s="28">
        <f>申込み用紙!I20</f>
        <v>0</v>
      </c>
      <c r="I6" s="28">
        <f>申込み用紙!K20</f>
        <v>0</v>
      </c>
      <c r="J6" s="28">
        <f>申込み用紙!L20</f>
        <v>0</v>
      </c>
    </row>
    <row r="7" spans="1:32" s="23" customFormat="1">
      <c r="A7" s="28">
        <f t="shared" si="0"/>
        <v>0</v>
      </c>
      <c r="B7" s="7" t="s">
        <v>11</v>
      </c>
      <c r="C7" s="32">
        <f>申込み用紙!C23</f>
        <v>0</v>
      </c>
      <c r="D7" s="36">
        <f>申込み用紙!C22</f>
        <v>0</v>
      </c>
      <c r="E7" s="34">
        <f>申込み用紙!J22</f>
        <v>0</v>
      </c>
      <c r="F7" s="36">
        <f>申込み用紙!F22</f>
        <v>0</v>
      </c>
      <c r="G7" s="36">
        <f>申込み用紙!H22</f>
        <v>0</v>
      </c>
      <c r="H7" s="36">
        <f>申込み用紙!I22</f>
        <v>0</v>
      </c>
      <c r="I7" s="36">
        <f>申込み用紙!K22</f>
        <v>0</v>
      </c>
      <c r="J7" s="36">
        <f>申込み用紙!L22</f>
        <v>0</v>
      </c>
    </row>
    <row r="8" spans="1:32" s="23" customFormat="1">
      <c r="A8" s="28">
        <f t="shared" si="0"/>
        <v>0</v>
      </c>
      <c r="B8" s="8" t="s">
        <v>12</v>
      </c>
      <c r="C8" s="35">
        <f>申込み用紙!C25</f>
        <v>0</v>
      </c>
      <c r="D8" s="28">
        <f>申込み用紙!C24</f>
        <v>0</v>
      </c>
      <c r="E8" s="33">
        <f>申込み用紙!J24</f>
        <v>0</v>
      </c>
      <c r="F8" s="28">
        <f>申込み用紙!F24</f>
        <v>0</v>
      </c>
      <c r="G8" s="28">
        <f>申込み用紙!H24</f>
        <v>0</v>
      </c>
      <c r="H8" s="28">
        <f>申込み用紙!I24</f>
        <v>0</v>
      </c>
      <c r="I8" s="28">
        <f>申込み用紙!K24</f>
        <v>0</v>
      </c>
      <c r="J8" s="28">
        <f>申込み用紙!L24</f>
        <v>0</v>
      </c>
    </row>
    <row r="9" spans="1:32" s="23" customFormat="1">
      <c r="A9" s="28">
        <f>$B$2</f>
        <v>0</v>
      </c>
      <c r="B9" s="6" t="s">
        <v>13</v>
      </c>
      <c r="C9" s="35">
        <f>申込み用紙!C27</f>
        <v>0</v>
      </c>
      <c r="D9" s="28">
        <f>申込み用紙!C26</f>
        <v>0</v>
      </c>
      <c r="E9" s="33">
        <f>申込み用紙!J26</f>
        <v>0</v>
      </c>
      <c r="F9" s="28">
        <f>申込み用紙!F26</f>
        <v>0</v>
      </c>
      <c r="G9" s="28">
        <f>申込み用紙!H26</f>
        <v>0</v>
      </c>
      <c r="H9" s="28">
        <f>申込み用紙!I26</f>
        <v>0</v>
      </c>
      <c r="I9" s="28">
        <f>申込み用紙!K26</f>
        <v>0</v>
      </c>
      <c r="J9" s="28">
        <f>申込み用紙!L26</f>
        <v>0</v>
      </c>
    </row>
    <row r="10" spans="1:32" s="23" customFormat="1">
      <c r="A10" s="28">
        <f t="shared" si="0"/>
        <v>0</v>
      </c>
      <c r="B10" s="6" t="s">
        <v>14</v>
      </c>
      <c r="C10" s="35">
        <f>申込み用紙!C29</f>
        <v>0</v>
      </c>
      <c r="D10" s="28">
        <f>申込み用紙!C28</f>
        <v>0</v>
      </c>
      <c r="E10" s="33">
        <f>申込み用紙!J28</f>
        <v>0</v>
      </c>
      <c r="F10" s="28">
        <f>申込み用紙!F28</f>
        <v>0</v>
      </c>
      <c r="G10" s="28">
        <f>申込み用紙!H28</f>
        <v>0</v>
      </c>
      <c r="H10" s="28">
        <f>申込み用紙!I28</f>
        <v>0</v>
      </c>
      <c r="I10" s="28">
        <f>申込み用紙!K28</f>
        <v>0</v>
      </c>
      <c r="J10" s="28">
        <f>申込み用紙!L28</f>
        <v>0</v>
      </c>
    </row>
    <row r="11" spans="1:32" s="23" customFormat="1">
      <c r="A11" s="28">
        <f t="shared" si="0"/>
        <v>0</v>
      </c>
      <c r="B11" s="6" t="s">
        <v>15</v>
      </c>
      <c r="C11" s="35">
        <f>申込み用紙!C31</f>
        <v>0</v>
      </c>
      <c r="D11" s="28">
        <f>申込み用紙!C30</f>
        <v>0</v>
      </c>
      <c r="E11" s="33">
        <f>申込み用紙!J30</f>
        <v>0</v>
      </c>
      <c r="F11" s="28">
        <f>申込み用紙!F30</f>
        <v>0</v>
      </c>
      <c r="G11" s="28">
        <f>申込み用紙!H30</f>
        <v>0</v>
      </c>
      <c r="H11" s="28">
        <f>申込み用紙!I30</f>
        <v>0</v>
      </c>
      <c r="I11" s="28">
        <f>申込み用紙!K30</f>
        <v>0</v>
      </c>
      <c r="J11" s="28">
        <f>申込み用紙!L30</f>
        <v>0</v>
      </c>
    </row>
    <row r="12" spans="1:32" s="23" customFormat="1">
      <c r="A12" s="28">
        <f t="shared" si="0"/>
        <v>0</v>
      </c>
      <c r="B12" s="6" t="s">
        <v>16</v>
      </c>
      <c r="C12" s="35">
        <f>申込み用紙!C33</f>
        <v>0</v>
      </c>
      <c r="D12" s="28">
        <f>申込み用紙!C32</f>
        <v>0</v>
      </c>
      <c r="E12" s="33">
        <f>申込み用紙!J32</f>
        <v>0</v>
      </c>
      <c r="F12" s="28">
        <f>申込み用紙!F32</f>
        <v>0</v>
      </c>
      <c r="G12" s="28">
        <f>申込み用紙!H32</f>
        <v>0</v>
      </c>
      <c r="H12" s="28">
        <f>申込み用紙!I32</f>
        <v>0</v>
      </c>
      <c r="I12" s="28">
        <f>申込み用紙!K32</f>
        <v>0</v>
      </c>
      <c r="J12" s="28">
        <f>申込み用紙!L32</f>
        <v>0</v>
      </c>
    </row>
    <row r="13" spans="1:32" s="23" customFormat="1">
      <c r="A13" s="28">
        <f t="shared" si="0"/>
        <v>0</v>
      </c>
      <c r="B13" s="6" t="s">
        <v>17</v>
      </c>
      <c r="C13" s="35">
        <f>申込み用紙!C35</f>
        <v>0</v>
      </c>
      <c r="D13" s="28">
        <f>申込み用紙!C34</f>
        <v>0</v>
      </c>
      <c r="E13" s="33">
        <f>申込み用紙!J34</f>
        <v>0</v>
      </c>
      <c r="F13" s="28">
        <f>申込み用紙!F34</f>
        <v>0</v>
      </c>
      <c r="G13" s="28">
        <f>申込み用紙!H34</f>
        <v>0</v>
      </c>
      <c r="H13" s="28">
        <f>申込み用紙!I34</f>
        <v>0</v>
      </c>
      <c r="I13" s="28">
        <f>申込み用紙!K34</f>
        <v>0</v>
      </c>
      <c r="J13" s="28">
        <f>申込み用紙!L34</f>
        <v>0</v>
      </c>
    </row>
    <row r="14" spans="1:32" s="23" customFormat="1">
      <c r="A14" s="28">
        <f t="shared" si="0"/>
        <v>0</v>
      </c>
      <c r="B14" s="6" t="s">
        <v>18</v>
      </c>
      <c r="C14" s="35">
        <f>申込み用紙!C37</f>
        <v>0</v>
      </c>
      <c r="D14" s="28">
        <f>申込み用紙!C36</f>
        <v>0</v>
      </c>
      <c r="E14" s="33">
        <f>申込み用紙!J36</f>
        <v>0</v>
      </c>
      <c r="F14" s="28">
        <f>申込み用紙!F36</f>
        <v>0</v>
      </c>
      <c r="G14" s="28">
        <f>申込み用紙!H36</f>
        <v>0</v>
      </c>
      <c r="H14" s="28">
        <f>申込み用紙!I36</f>
        <v>0</v>
      </c>
      <c r="I14" s="28">
        <f>申込み用紙!K36</f>
        <v>0</v>
      </c>
      <c r="J14" s="28">
        <f>申込み用紙!L36</f>
        <v>0</v>
      </c>
    </row>
    <row r="15" spans="1:32" s="23" customFormat="1">
      <c r="A15" s="28">
        <f t="shared" si="0"/>
        <v>0</v>
      </c>
      <c r="B15" s="6" t="s">
        <v>19</v>
      </c>
      <c r="C15" s="35">
        <f>申込み用紙!C39</f>
        <v>0</v>
      </c>
      <c r="D15" s="28">
        <f>申込み用紙!C38</f>
        <v>0</v>
      </c>
      <c r="E15" s="33">
        <f>申込み用紙!J38</f>
        <v>0</v>
      </c>
      <c r="F15" s="28">
        <f>申込み用紙!F38</f>
        <v>0</v>
      </c>
      <c r="G15" s="28">
        <f>申込み用紙!H38</f>
        <v>0</v>
      </c>
      <c r="H15" s="28">
        <f>申込み用紙!I38</f>
        <v>0</v>
      </c>
      <c r="I15" s="28">
        <f>申込み用紙!K38</f>
        <v>0</v>
      </c>
      <c r="J15" s="28">
        <f>申込み用紙!L38</f>
        <v>0</v>
      </c>
    </row>
    <row r="16" spans="1:32" s="23" customFormat="1">
      <c r="A16" s="28">
        <f t="shared" si="0"/>
        <v>0</v>
      </c>
      <c r="B16" s="6" t="s">
        <v>20</v>
      </c>
      <c r="C16" s="35">
        <f>申込み用紙!C41</f>
        <v>0</v>
      </c>
      <c r="D16" s="28">
        <f>申込み用紙!C40</f>
        <v>0</v>
      </c>
      <c r="E16" s="33">
        <f>申込み用紙!J40</f>
        <v>0</v>
      </c>
      <c r="F16" s="28">
        <f>申込み用紙!F40</f>
        <v>0</v>
      </c>
      <c r="G16" s="28">
        <f>申込み用紙!H40</f>
        <v>0</v>
      </c>
      <c r="H16" s="28">
        <f>申込み用紙!I40</f>
        <v>0</v>
      </c>
      <c r="I16" s="28">
        <f>申込み用紙!K40</f>
        <v>0</v>
      </c>
      <c r="J16" s="28">
        <f>申込み用紙!L40</f>
        <v>0</v>
      </c>
    </row>
    <row r="17" spans="1:10" s="23" customFormat="1">
      <c r="A17" s="28">
        <f t="shared" si="0"/>
        <v>0</v>
      </c>
      <c r="B17" s="6" t="s">
        <v>21</v>
      </c>
      <c r="C17" s="35">
        <f>申込み用紙!C43</f>
        <v>0</v>
      </c>
      <c r="D17" s="28">
        <f>申込み用紙!C42</f>
        <v>0</v>
      </c>
      <c r="E17" s="33">
        <f>申込み用紙!J42</f>
        <v>0</v>
      </c>
      <c r="F17" s="28">
        <f>申込み用紙!F42</f>
        <v>0</v>
      </c>
      <c r="G17" s="28">
        <f>申込み用紙!H42</f>
        <v>0</v>
      </c>
      <c r="H17" s="28">
        <f>申込み用紙!I42</f>
        <v>0</v>
      </c>
      <c r="I17" s="28">
        <f>申込み用紙!K42</f>
        <v>0</v>
      </c>
      <c r="J17" s="28">
        <f>申込み用紙!L42</f>
        <v>0</v>
      </c>
    </row>
    <row r="18" spans="1:10" s="23" customFormat="1">
      <c r="A18" s="28">
        <f t="shared" si="0"/>
        <v>0</v>
      </c>
      <c r="B18" s="6" t="s">
        <v>29</v>
      </c>
      <c r="C18" s="35">
        <f>申込み用紙!C45</f>
        <v>0</v>
      </c>
      <c r="D18" s="28">
        <f>申込み用紙!C44</f>
        <v>0</v>
      </c>
      <c r="E18" s="33">
        <f>申込み用紙!J44</f>
        <v>0</v>
      </c>
      <c r="F18" s="28">
        <f>申込み用紙!F44</f>
        <v>0</v>
      </c>
      <c r="G18" s="28">
        <f>申込み用紙!H44</f>
        <v>0</v>
      </c>
      <c r="H18" s="28">
        <f>申込み用紙!I44</f>
        <v>0</v>
      </c>
      <c r="I18" s="28">
        <f>申込み用紙!K44</f>
        <v>0</v>
      </c>
      <c r="J18" s="28">
        <f>申込み用紙!L44</f>
        <v>0</v>
      </c>
    </row>
    <row r="19" spans="1:10" s="23" customFormat="1">
      <c r="A19" s="28">
        <f t="shared" si="0"/>
        <v>0</v>
      </c>
      <c r="B19" s="7" t="s">
        <v>30</v>
      </c>
      <c r="C19" s="35">
        <f>申込み用紙!C47</f>
        <v>0</v>
      </c>
      <c r="D19" s="28">
        <f>申込み用紙!C46</f>
        <v>0</v>
      </c>
      <c r="E19" s="33">
        <f>申込み用紙!J46</f>
        <v>0</v>
      </c>
      <c r="F19" s="28">
        <f>申込み用紙!F46</f>
        <v>0</v>
      </c>
      <c r="G19" s="28">
        <f>申込み用紙!H46</f>
        <v>0</v>
      </c>
      <c r="H19" s="28">
        <f>申込み用紙!I46</f>
        <v>0</v>
      </c>
      <c r="I19" s="28">
        <f>申込み用紙!K46</f>
        <v>0</v>
      </c>
      <c r="J19" s="28">
        <f>申込み用紙!L46</f>
        <v>0</v>
      </c>
    </row>
    <row r="21" spans="1:10">
      <c r="B21" s="9" t="s">
        <v>63</v>
      </c>
    </row>
  </sheetData>
  <phoneticPr fontId="13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071C1-2277-EF45-A17F-0F66839EFA3C}">
  <dimension ref="A2:A48"/>
  <sheetViews>
    <sheetView workbookViewId="0">
      <selection activeCell="I8" sqref="I8"/>
    </sheetView>
  </sheetViews>
  <sheetFormatPr defaultColWidth="11.5546875" defaultRowHeight="13.2"/>
  <sheetData>
    <row r="2" spans="1:1" ht="16.2">
      <c r="A2" s="13" t="s">
        <v>91</v>
      </c>
    </row>
    <row r="3" spans="1:1" ht="16.2">
      <c r="A3" s="13" t="s">
        <v>69</v>
      </c>
    </row>
    <row r="4" spans="1:1" ht="16.2">
      <c r="A4" s="13" t="s">
        <v>70</v>
      </c>
    </row>
    <row r="5" spans="1:1" ht="16.2">
      <c r="A5" s="13" t="s">
        <v>71</v>
      </c>
    </row>
    <row r="6" spans="1:1" ht="16.2">
      <c r="A6" s="13" t="s">
        <v>72</v>
      </c>
    </row>
    <row r="7" spans="1:1" ht="16.2">
      <c r="A7" s="13" t="s">
        <v>73</v>
      </c>
    </row>
    <row r="8" spans="1:1" ht="16.2">
      <c r="A8" s="13" t="s">
        <v>74</v>
      </c>
    </row>
    <row r="9" spans="1:1" ht="16.2">
      <c r="A9" s="13" t="s">
        <v>75</v>
      </c>
    </row>
    <row r="10" spans="1:1" ht="16.2">
      <c r="A10" s="13" t="s">
        <v>76</v>
      </c>
    </row>
    <row r="11" spans="1:1" ht="16.2">
      <c r="A11" s="13" t="s">
        <v>77</v>
      </c>
    </row>
    <row r="12" spans="1:1" ht="16.2">
      <c r="A12" s="13" t="s">
        <v>78</v>
      </c>
    </row>
    <row r="13" spans="1:1" ht="16.2">
      <c r="A13" s="13" t="s">
        <v>79</v>
      </c>
    </row>
    <row r="14" spans="1:1" ht="16.2">
      <c r="A14" s="13" t="s">
        <v>80</v>
      </c>
    </row>
    <row r="15" spans="1:1" ht="16.2">
      <c r="A15" s="13" t="s">
        <v>81</v>
      </c>
    </row>
    <row r="16" spans="1:1" ht="16.2">
      <c r="A16" s="13" t="s">
        <v>82</v>
      </c>
    </row>
    <row r="17" spans="1:1" ht="16.2">
      <c r="A17" s="13" t="s">
        <v>83</v>
      </c>
    </row>
    <row r="18" spans="1:1" ht="16.2">
      <c r="A18" s="13" t="s">
        <v>84</v>
      </c>
    </row>
    <row r="19" spans="1:1" ht="16.2">
      <c r="A19" s="13" t="s">
        <v>85</v>
      </c>
    </row>
    <row r="20" spans="1:1" ht="16.2">
      <c r="A20" s="13" t="s">
        <v>86</v>
      </c>
    </row>
    <row r="21" spans="1:1" ht="16.2">
      <c r="A21" s="13" t="s">
        <v>87</v>
      </c>
    </row>
    <row r="22" spans="1:1" ht="16.2">
      <c r="A22" s="13" t="s">
        <v>88</v>
      </c>
    </row>
    <row r="23" spans="1:1" ht="16.2">
      <c r="A23" s="13" t="s">
        <v>89</v>
      </c>
    </row>
    <row r="24" spans="1:1" ht="16.2">
      <c r="A24" s="13" t="s">
        <v>90</v>
      </c>
    </row>
    <row r="25" spans="1:1" ht="16.2">
      <c r="A25" s="13" t="s">
        <v>92</v>
      </c>
    </row>
    <row r="26" spans="1:1" ht="16.2">
      <c r="A26" s="13" t="s">
        <v>93</v>
      </c>
    </row>
    <row r="27" spans="1:1" ht="16.2">
      <c r="A27" s="13" t="s">
        <v>94</v>
      </c>
    </row>
    <row r="28" spans="1:1" ht="16.2">
      <c r="A28" s="13" t="s">
        <v>95</v>
      </c>
    </row>
    <row r="29" spans="1:1" ht="16.2">
      <c r="A29" s="13" t="s">
        <v>96</v>
      </c>
    </row>
    <row r="30" spans="1:1" ht="16.2">
      <c r="A30" s="13" t="s">
        <v>97</v>
      </c>
    </row>
    <row r="31" spans="1:1" ht="16.2">
      <c r="A31" s="13" t="s">
        <v>98</v>
      </c>
    </row>
    <row r="32" spans="1:1" ht="16.2">
      <c r="A32" s="13" t="s">
        <v>99</v>
      </c>
    </row>
    <row r="33" spans="1:1" ht="16.2">
      <c r="A33" s="13" t="s">
        <v>100</v>
      </c>
    </row>
    <row r="34" spans="1:1" ht="16.2">
      <c r="A34" s="13" t="s">
        <v>101</v>
      </c>
    </row>
    <row r="35" spans="1:1" ht="16.2">
      <c r="A35" s="13" t="s">
        <v>102</v>
      </c>
    </row>
    <row r="36" spans="1:1" ht="16.2">
      <c r="A36" s="13" t="s">
        <v>103</v>
      </c>
    </row>
    <row r="37" spans="1:1" ht="16.2">
      <c r="A37" s="13" t="s">
        <v>104</v>
      </c>
    </row>
    <row r="38" spans="1:1" ht="16.2">
      <c r="A38" s="13" t="s">
        <v>105</v>
      </c>
    </row>
    <row r="39" spans="1:1" ht="16.2">
      <c r="A39" s="13" t="s">
        <v>106</v>
      </c>
    </row>
    <row r="40" spans="1:1" ht="16.2">
      <c r="A40" s="13" t="s">
        <v>107</v>
      </c>
    </row>
    <row r="41" spans="1:1" ht="16.2">
      <c r="A41" s="13" t="s">
        <v>108</v>
      </c>
    </row>
    <row r="42" spans="1:1" ht="16.2">
      <c r="A42" s="13" t="s">
        <v>109</v>
      </c>
    </row>
    <row r="43" spans="1:1" ht="16.2">
      <c r="A43" s="13" t="s">
        <v>110</v>
      </c>
    </row>
    <row r="44" spans="1:1" ht="16.2">
      <c r="A44" s="13" t="s">
        <v>111</v>
      </c>
    </row>
    <row r="45" spans="1:1" ht="16.2">
      <c r="A45" s="13" t="s">
        <v>112</v>
      </c>
    </row>
    <row r="46" spans="1:1" ht="16.2">
      <c r="A46" s="13" t="s">
        <v>113</v>
      </c>
    </row>
    <row r="47" spans="1:1" ht="16.2">
      <c r="A47" s="13" t="s">
        <v>114</v>
      </c>
    </row>
    <row r="48" spans="1:1" ht="16.2">
      <c r="A48" s="13" t="s">
        <v>115</v>
      </c>
    </row>
  </sheetData>
  <phoneticPr fontId="1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申込み用紙</vt:lpstr>
      <vt:lpstr>事務局処理マクロ専用</vt:lpstr>
      <vt:lpstr>リスト</vt:lpstr>
      <vt:lpstr>申込み用紙!Print_Area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大城</cp:lastModifiedBy>
  <cp:lastPrinted>2022-07-13T21:39:08Z</cp:lastPrinted>
  <dcterms:modified xsi:type="dcterms:W3CDTF">2022-07-13T21:39:13Z</dcterms:modified>
</cp:coreProperties>
</file>